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105" windowWidth="21720" windowHeight="12570" firstSheet="12" activeTab="14"/>
  </bookViews>
  <sheets>
    <sheet name="1部门收支总体情况表" sheetId="36" r:id="rId1"/>
    <sheet name="2部门收入总体情况表" sheetId="35" r:id="rId2"/>
    <sheet name="3部门支出总体情况表" sheetId="34" r:id="rId3"/>
    <sheet name="4财政拨款收支总体情况表" sheetId="33" r:id="rId4"/>
    <sheet name="5一般公共预算支出情况表" sheetId="32" r:id="rId5"/>
    <sheet name="6一般公共预算基本支出情况表" sheetId="31" r:id="rId6"/>
    <sheet name="7一般公共预算“三公”经费支出情况表" sheetId="30" r:id="rId7"/>
    <sheet name="8政府性基金预算支出情况表" sheetId="29" r:id="rId8"/>
    <sheet name="9国有资本经营预算收支表" sheetId="9" r:id="rId9"/>
    <sheet name="10机关运行经费" sheetId="10" r:id="rId10"/>
    <sheet name="11-001预算项目支出绩效目标表" sheetId="11" r:id="rId11"/>
    <sheet name="11-002预算项目支出绩效目标表" sheetId="12" r:id="rId12"/>
    <sheet name="11-003预算项目支出绩效目标表" sheetId="13" r:id="rId13"/>
    <sheet name="11-004预算项目支出绩效目标表" sheetId="14" r:id="rId14"/>
    <sheet name="11-005预算项目支出绩效目标表" sheetId="15" r:id="rId15"/>
    <sheet name="11-006预算项目支出绩效目标表" sheetId="16" r:id="rId16"/>
    <sheet name="11-007预算项目支出绩效目标表" sheetId="17" r:id="rId17"/>
    <sheet name="11-008预算项目支出绩效目标表" sheetId="18" r:id="rId18"/>
    <sheet name="11-009预算项目支出绩效目标表" sheetId="19" r:id="rId19"/>
    <sheet name="11-010预算项目支出绩效目标表" sheetId="20" r:id="rId20"/>
    <sheet name="11-011预算项目支出绩效目标表" sheetId="21" r:id="rId21"/>
    <sheet name="11-012预算项目支出绩效目标表" sheetId="22" r:id="rId22"/>
    <sheet name="11-013预算项目支出绩效目标表" sheetId="23" r:id="rId23"/>
    <sheet name="11-014预算项目支出绩效目标表" sheetId="24" r:id="rId24"/>
    <sheet name="11-015预算项目支出绩效目标表" sheetId="25" r:id="rId25"/>
    <sheet name="11-016预算项目支出绩效目标表" sheetId="26" r:id="rId26"/>
    <sheet name="11-017预算项目支出绩效目标表" sheetId="27" r:id="rId27"/>
    <sheet name="11-018预算项目支出绩效目标表" sheetId="28"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a" localSheetId="11">#REF!</definedName>
    <definedName name="\aa" localSheetId="12">#REF!</definedName>
    <definedName name="\aa">#REF!</definedName>
    <definedName name="\d" localSheetId="11">#REF!</definedName>
    <definedName name="\d" localSheetId="12">#REF!</definedName>
    <definedName name="\d">#REF!</definedName>
    <definedName name="\P" localSheetId="11">#REF!</definedName>
    <definedName name="\P" localSheetId="12">#REF!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_xlnm.Database" hidden="1">#REF!</definedName>
    <definedName name="dddddd">#REF!</definedName>
    <definedName name="ffffff">#REF!</definedName>
    <definedName name="ggggg">#REF!</definedName>
    <definedName name="gxxe2003">[1]P1012001!$A$6:$E$117</definedName>
    <definedName name="hhh" localSheetId="11">'[2]Mp-team 1'!#REF!</definedName>
    <definedName name="hhh" localSheetId="12">'[3]Mp-team 1'!#REF!</definedName>
    <definedName name="hhh" localSheetId="13">'[4]Mp-team 1'!#REF!</definedName>
    <definedName name="hhh" localSheetId="14">'[4]Mp-team 1'!#REF!</definedName>
    <definedName name="hhh" localSheetId="15">'[5]Mp-team 1'!#REF!</definedName>
    <definedName name="hhh" localSheetId="16">'[6]Mp-team 1'!#REF!</definedName>
    <definedName name="hhh" localSheetId="17">'[4]Mp-team 1'!#REF!</definedName>
    <definedName name="hhh" localSheetId="18">'[7]Mp-team 1'!#REF!</definedName>
    <definedName name="hhh" localSheetId="19">'[4]Mp-team 1'!#REF!</definedName>
    <definedName name="hhh" localSheetId="20">'[4]Mp-team 1'!#REF!</definedName>
    <definedName name="hhh" localSheetId="21">'[4]Mp-team 1'!#REF!</definedName>
    <definedName name="hhh" localSheetId="22">'[8]Mp-team 1'!#REF!</definedName>
    <definedName name="hhh" localSheetId="23">'[4]Mp-team 1'!#REF!</definedName>
    <definedName name="hhh" localSheetId="24">'[4]Mp-team 1'!#REF!</definedName>
    <definedName name="hhh" localSheetId="25">'[4]Mp-team 1'!#REF!</definedName>
    <definedName name="hhh" localSheetId="26">'[9]Mp-team 1'!#REF!</definedName>
    <definedName name="hhh" localSheetId="27">'[4]Mp-team 1'!#REF!</definedName>
    <definedName name="hhh">'[10]Mp-team 1'!#REF!</definedName>
    <definedName name="hhhhhh" localSheetId="13">#REF!</definedName>
    <definedName name="hhhhhh" localSheetId="14">#REF!</definedName>
    <definedName name="hhhhhh" localSheetId="15">#REF!</definedName>
    <definedName name="hhhhhh" localSheetId="16">#REF!</definedName>
    <definedName name="hhhhhh" localSheetId="17">#REF!</definedName>
    <definedName name="hhhhhh" localSheetId="18">#REF!</definedName>
    <definedName name="hhhhhh" localSheetId="19">#REF!</definedName>
    <definedName name="hhhhhh" localSheetId="20">#REF!</definedName>
    <definedName name="hhhhhh" localSheetId="21">#REF!</definedName>
    <definedName name="hhhhhh" localSheetId="22">#REF!</definedName>
    <definedName name="hhhhhh" localSheetId="23">#REF!</definedName>
    <definedName name="hhhhhh" localSheetId="24">#REF!</definedName>
    <definedName name="hhhhhh" localSheetId="25">#REF!</definedName>
    <definedName name="hhhhhh" localSheetId="26">#REF!</definedName>
    <definedName name="hhhhhh" localSheetId="27">#REF!</definedName>
    <definedName name="hhhhhh">#REF!</definedName>
    <definedName name="hhhhhhhhh" localSheetId="13">#REF!</definedName>
    <definedName name="hhhhhhhhh" localSheetId="14">#REF!</definedName>
    <definedName name="hhhhhhhhh" localSheetId="15">#REF!</definedName>
    <definedName name="hhhhhhhhh" localSheetId="16">#REF!</definedName>
    <definedName name="hhhhhhhhh" localSheetId="17">#REF!</definedName>
    <definedName name="hhhhhhhhh" localSheetId="18">#REF!</definedName>
    <definedName name="hhhhhhhhh" localSheetId="19">#REF!</definedName>
    <definedName name="hhhhhhhhh" localSheetId="20">#REF!</definedName>
    <definedName name="hhhhhhhhh" localSheetId="21">#REF!</definedName>
    <definedName name="hhhhhhhhh" localSheetId="22">#REF!</definedName>
    <definedName name="hhhhhhhhh" localSheetId="23">#REF!</definedName>
    <definedName name="hhhhhhhhh" localSheetId="24">#REF!</definedName>
    <definedName name="hhhhhhhhh" localSheetId="25">#REF!</definedName>
    <definedName name="hhhhhhhhh" localSheetId="26">#REF!</definedName>
    <definedName name="hhhhhhhhh" localSheetId="27">#REF!</definedName>
    <definedName name="hhhhhhhhh">#REF!</definedName>
    <definedName name="jjjjj">#REF!</definedName>
    <definedName name="kkkkk">#REF!</definedName>
    <definedName name="_xlnm.Print_Area" localSheetId="9">'10机关运行经费'!$A$1:C5</definedName>
    <definedName name="_xlnm.Print_Area" localSheetId="10">'11-001预算项目支出绩效目标表'!$A$1:T22</definedName>
    <definedName name="_xlnm.Print_Area" localSheetId="11">'11-002预算项目支出绩效目标表'!$A$1:T22</definedName>
    <definedName name="_xlnm.Print_Area" localSheetId="12">'11-003预算项目支出绩效目标表'!$A$1:T22</definedName>
    <definedName name="_xlnm.Print_Area" localSheetId="13">'11-004预算项目支出绩效目标表'!$A$1:T22</definedName>
    <definedName name="_xlnm.Print_Area" localSheetId="14">'11-005预算项目支出绩效目标表'!$A$1:T22</definedName>
    <definedName name="_xlnm.Print_Area" localSheetId="15">'11-006预算项目支出绩效目标表'!$A$1:T22</definedName>
    <definedName name="_xlnm.Print_Area" localSheetId="16">'11-007预算项目支出绩效目标表'!$A$1:T22</definedName>
    <definedName name="_xlnm.Print_Area" localSheetId="17">'11-008预算项目支出绩效目标表'!$A$1:T22</definedName>
    <definedName name="_xlnm.Print_Area" localSheetId="18">'11-009预算项目支出绩效目标表'!$A$1:T22</definedName>
    <definedName name="_xlnm.Print_Area" localSheetId="19">'11-010预算项目支出绩效目标表'!$A$1:T22</definedName>
    <definedName name="_xlnm.Print_Area" localSheetId="20">'11-011预算项目支出绩效目标表'!$A$1:T22</definedName>
    <definedName name="_xlnm.Print_Area" localSheetId="21">'11-012预算项目支出绩效目标表'!$A$1:T22</definedName>
    <definedName name="_xlnm.Print_Area" localSheetId="22">'11-013预算项目支出绩效目标表'!$A$1:T22</definedName>
    <definedName name="_xlnm.Print_Area" localSheetId="23">'11-014预算项目支出绩效目标表'!$A$1:T22</definedName>
    <definedName name="_xlnm.Print_Area" localSheetId="24">'11-015预算项目支出绩效目标表'!$A$1:T22</definedName>
    <definedName name="_xlnm.Print_Area" localSheetId="25">'11-016预算项目支出绩效目标表'!$A$1:T22</definedName>
    <definedName name="_xlnm.Print_Area" localSheetId="26">'11-017预算项目支出绩效目标表'!$A$1:T22</definedName>
    <definedName name="_xlnm.Print_Area" localSheetId="27">'11-018预算项目支出绩效目标表'!$A$1:T22</definedName>
    <definedName name="_xlnm.Print_Area" localSheetId="0">'1部门收支总体情况表'!$A$1:$L$22</definedName>
    <definedName name="_xlnm.Print_Area" localSheetId="1">'2部门收入总体情况表'!$A$1:$T$78</definedName>
    <definedName name="_xlnm.Print_Area" localSheetId="2">'3部门支出总体情况表'!$A$1:$L$76</definedName>
    <definedName name="_xlnm.Print_Area" localSheetId="3">'4财政拨款收支总体情况表'!$A$1:$P$36</definedName>
    <definedName name="_xlnm.Print_Area" localSheetId="4">'5一般公共预算支出情况表'!$A$1:$L$72</definedName>
    <definedName name="_xlnm.Print_Area" localSheetId="5">'6一般公共预算基本支出情况表'!#REF!</definedName>
    <definedName name="_xlnm.Print_Area" localSheetId="6">'7一般公共预算“三公”经费支出情况表'!$A$1:$D$11</definedName>
    <definedName name="_xlnm.Print_Area" localSheetId="7">'8政府性基金预算支出情况表'!$A$1:$L$10</definedName>
    <definedName name="_xlnm.Print_Area" localSheetId="8">'9国有资本经营预算收支表'!$A$1:D14</definedName>
    <definedName name="_xlnm.Print_Area" hidden="1">#N/A</definedName>
    <definedName name="_xlnm.Print_Titles" localSheetId="9">'10机关运行经费'!$1:3</definedName>
    <definedName name="_xlnm.Print_Titles" localSheetId="0">'1部门收支总体情况表'!$1:$7</definedName>
    <definedName name="_xlnm.Print_Titles" localSheetId="1">'2部门收入总体情况表'!$1:$8</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'6一般公共预算基本支出情况表'!$1:$7</definedName>
    <definedName name="_xlnm.Print_Titles" localSheetId="7">'8政府性基金预算支出情况表'!$1:$6</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辽宁">#REF!</definedName>
    <definedName name="辽宁地区">#REF!</definedName>
    <definedName name="了">#REF!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山东" localSheetId="13">#REF!</definedName>
    <definedName name="山东" localSheetId="14">#REF!</definedName>
    <definedName name="山东" localSheetId="15">#REF!</definedName>
    <definedName name="山东" localSheetId="16">#REF!</definedName>
    <definedName name="山东" localSheetId="17">#REF!</definedName>
    <definedName name="山东" localSheetId="18">#REF!</definedName>
    <definedName name="山东" localSheetId="19">#REF!</definedName>
    <definedName name="山东" localSheetId="21">#REF!</definedName>
    <definedName name="山东" localSheetId="22">#REF!</definedName>
    <definedName name="山东" localSheetId="24">#REF!</definedName>
    <definedName name="山东" localSheetId="26">#REF!</definedName>
    <definedName name="山东" localSheetId="27">#REF!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厦门" localSheetId="13">#REF!</definedName>
    <definedName name="厦门" localSheetId="14">#REF!</definedName>
    <definedName name="厦门" localSheetId="15">#REF!</definedName>
    <definedName name="厦门" localSheetId="16">#REF!</definedName>
    <definedName name="厦门" localSheetId="17">#REF!</definedName>
    <definedName name="厦门" localSheetId="18">#REF!</definedName>
    <definedName name="厦门" localSheetId="19">#REF!</definedName>
    <definedName name="厦门" localSheetId="21">#REF!</definedName>
    <definedName name="厦门" localSheetId="22">#REF!</definedName>
    <definedName name="厦门" localSheetId="24">#REF!</definedName>
    <definedName name="厦门" localSheetId="26">#REF!</definedName>
    <definedName name="厦门" localSheetId="27">#REF!</definedName>
    <definedName name="厦门">#REF!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14210" fullCalcOnLoad="1"/>
</workbook>
</file>

<file path=xl/calcChain.xml><?xml version="1.0" encoding="utf-8"?>
<calcChain xmlns="http://schemas.openxmlformats.org/spreadsheetml/2006/main">
  <c r="G8" i="35"/>
  <c r="H8"/>
  <c r="I8"/>
  <c r="J8"/>
  <c r="K8"/>
  <c r="L8"/>
  <c r="M8"/>
  <c r="N8"/>
  <c r="O8"/>
  <c r="P8"/>
  <c r="Q8"/>
  <c r="R8"/>
  <c r="S8"/>
  <c r="T8"/>
  <c r="U8"/>
  <c r="V8"/>
  <c r="W8"/>
  <c r="G9"/>
  <c r="K9"/>
  <c r="G10"/>
  <c r="K10"/>
  <c r="G11"/>
  <c r="K11"/>
  <c r="G12"/>
  <c r="K12"/>
  <c r="G13"/>
  <c r="K13"/>
  <c r="G14"/>
  <c r="K14"/>
  <c r="G15"/>
  <c r="K15"/>
  <c r="G16"/>
  <c r="K16"/>
  <c r="G17"/>
  <c r="K17"/>
  <c r="G18"/>
  <c r="K18"/>
  <c r="G19"/>
  <c r="K19"/>
  <c r="G20"/>
  <c r="K20"/>
  <c r="G21"/>
  <c r="K21"/>
  <c r="G22"/>
  <c r="K22"/>
  <c r="G23"/>
  <c r="K23"/>
  <c r="G24"/>
  <c r="K24"/>
  <c r="G25"/>
  <c r="K25"/>
  <c r="G26"/>
  <c r="K26"/>
  <c r="G27"/>
  <c r="K27"/>
  <c r="G28"/>
  <c r="K28"/>
  <c r="G29"/>
  <c r="K29"/>
  <c r="G30"/>
  <c r="K30"/>
  <c r="G31"/>
  <c r="K31"/>
  <c r="G32"/>
  <c r="K32"/>
  <c r="G33"/>
  <c r="K33"/>
  <c r="G34"/>
  <c r="K34"/>
  <c r="G35"/>
  <c r="K35"/>
  <c r="G36"/>
  <c r="K36"/>
  <c r="G37"/>
  <c r="K37"/>
  <c r="G38"/>
  <c r="K38"/>
  <c r="G39"/>
  <c r="K39"/>
  <c r="G40"/>
  <c r="K40"/>
  <c r="G41"/>
  <c r="K41"/>
  <c r="G42"/>
  <c r="K42"/>
  <c r="G43"/>
  <c r="K43"/>
  <c r="G44"/>
  <c r="K44"/>
  <c r="G45"/>
  <c r="K45"/>
  <c r="G46"/>
  <c r="K46"/>
  <c r="G47"/>
  <c r="K47"/>
  <c r="G48"/>
  <c r="K48"/>
  <c r="G49"/>
  <c r="K49"/>
  <c r="G50"/>
  <c r="K50"/>
  <c r="G51"/>
  <c r="K51"/>
  <c r="G52"/>
  <c r="K52"/>
  <c r="G53"/>
  <c r="K53"/>
  <c r="G54"/>
  <c r="K54"/>
  <c r="G55"/>
  <c r="K55"/>
  <c r="G56"/>
  <c r="K56"/>
  <c r="G57"/>
  <c r="K57"/>
  <c r="G58"/>
  <c r="K58"/>
  <c r="G59"/>
  <c r="K59"/>
  <c r="G60"/>
  <c r="K60"/>
  <c r="G61"/>
  <c r="K61"/>
  <c r="G62"/>
  <c r="K62"/>
  <c r="G63"/>
  <c r="K63"/>
  <c r="G64"/>
  <c r="K64"/>
  <c r="G65"/>
  <c r="K65"/>
  <c r="G66"/>
  <c r="K66"/>
  <c r="G67"/>
  <c r="K67"/>
  <c r="G68"/>
  <c r="K68"/>
  <c r="G69"/>
  <c r="K69"/>
  <c r="G70"/>
  <c r="K70"/>
  <c r="G71"/>
  <c r="K71"/>
  <c r="G72"/>
  <c r="K72"/>
  <c r="G73"/>
  <c r="K73"/>
  <c r="G74"/>
  <c r="K74"/>
  <c r="G75"/>
  <c r="K75"/>
  <c r="G76"/>
  <c r="K76"/>
  <c r="G77"/>
  <c r="K77"/>
  <c r="G78"/>
  <c r="K78"/>
  <c r="G8" i="33"/>
  <c r="D8"/>
  <c r="G9"/>
  <c r="D9"/>
  <c r="G10"/>
  <c r="D10"/>
  <c r="G11"/>
  <c r="D11"/>
  <c r="G12"/>
  <c r="D12"/>
  <c r="G13"/>
  <c r="D13"/>
  <c r="G14"/>
  <c r="D14"/>
  <c r="G15"/>
  <c r="D15"/>
  <c r="G16"/>
  <c r="D16"/>
  <c r="G17"/>
  <c r="D17"/>
  <c r="G18"/>
  <c r="D18"/>
  <c r="G19"/>
  <c r="D19"/>
  <c r="G20"/>
  <c r="D20"/>
  <c r="G21"/>
  <c r="D21"/>
  <c r="G22"/>
  <c r="D22"/>
  <c r="G23"/>
  <c r="D23"/>
  <c r="G24"/>
  <c r="D24"/>
  <c r="G25"/>
  <c r="D25"/>
  <c r="G26"/>
  <c r="D26"/>
  <c r="G27"/>
  <c r="D27"/>
  <c r="G28"/>
  <c r="D28"/>
  <c r="G29"/>
  <c r="D29"/>
  <c r="G30"/>
  <c r="D30"/>
  <c r="G31"/>
  <c r="D31"/>
  <c r="G32"/>
  <c r="D32"/>
  <c r="G33"/>
  <c r="D33"/>
  <c r="G34"/>
  <c r="D34"/>
  <c r="D35"/>
  <c r="D36"/>
  <c r="H36"/>
  <c r="I36"/>
  <c r="J36"/>
  <c r="K36"/>
  <c r="L36"/>
  <c r="G36"/>
  <c r="M36"/>
  <c r="P36"/>
</calcChain>
</file>

<file path=xl/sharedStrings.xml><?xml version="1.0" encoding="utf-8"?>
<sst xmlns="http://schemas.openxmlformats.org/spreadsheetml/2006/main" count="2762" uniqueCount="710">
  <si>
    <t>2019年收支总体情况表</t>
  </si>
  <si>
    <t>单位名称</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</si>
  <si>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</si>
  <si>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</si>
  <si>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</si>
  <si>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</si>
  <si>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</si>
  <si>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</si>
  <si>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</si>
  <si>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</si>
  <si>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</si>
  <si>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</si>
  <si>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</si>
  <si>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</si>
  <si>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</si>
  <si>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</si>
  <si>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</si>
  <si>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</si>
  <si>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</si>
  <si>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</si>
  <si>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</si>
  <si>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</si>
  <si>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</si>
  <si>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非税收入</t>
  </si>
  <si>
    <t xml:space="preserve">    上级专项转移支付收入</t>
  </si>
  <si>
    <t>二、项目支出</t>
  </si>
  <si>
    <t>二、政府性基金预算</t>
  </si>
  <si>
    <t>三、专户管理的行政事业性收费</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</si>
  <si>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</si>
  <si>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</si>
  <si>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</si>
  <si>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</si>
  <si>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</si>
  <si>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</si>
  <si>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</si>
  <si>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</si>
  <si>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</si>
  <si>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</si>
  <si>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</si>
  <si>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</si>
  <si>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</si>
  <si>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</si>
  <si>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</si>
  <si>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</si>
  <si>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</si>
  <si>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</si>
  <si>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</si>
  <si>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</si>
  <si>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</si>
  <si>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</si>
  <si>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</si>
  <si>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</si>
  <si>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</si>
  <si>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</si>
  <si>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</si>
  <si>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</si>
  <si>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</si>
  <si>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</si>
  <si>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</si>
  <si>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</si>
  <si>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</si>
  <si>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</si>
  <si>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</si>
  <si>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科目编码</t>
  </si>
  <si>
    <t>基本支出</t>
  </si>
  <si>
    <t>项目支出</t>
  </si>
  <si>
    <t>专项支出</t>
  </si>
  <si>
    <t>2019年财政拨款收支总体情况表</t>
  </si>
  <si>
    <t>支                        出</t>
  </si>
  <si>
    <t>金　额</t>
  </si>
  <si>
    <t>基金结转结余</t>
  </si>
  <si>
    <t>2019年</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</si>
  <si>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</si>
  <si>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</si>
  <si>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</si>
  <si>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</si>
  <si>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</si>
  <si>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</si>
  <si>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</si>
  <si>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</si>
  <si>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</si>
  <si>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</si>
  <si>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</si>
  <si>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</si>
  <si>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</si>
  <si>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</si>
  <si>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</si>
  <si>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</si>
  <si>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</si>
  <si>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</si>
  <si>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</si>
  <si>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</si>
  <si>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</si>
  <si>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2019年机关运行经费</t>
  </si>
  <si>
    <t>机关运行经费支出</t>
  </si>
  <si>
    <t>*</t>
  </si>
  <si>
    <t>2019年预算项目支出绩效目标表</t>
  </si>
  <si>
    <t>项目名称</t>
  </si>
  <si>
    <t>主管部门</t>
  </si>
  <si>
    <t>实施单位</t>
  </si>
  <si>
    <t>项目概况</t>
  </si>
  <si>
    <t>项目类别</t>
  </si>
  <si>
    <t>项目属性</t>
  </si>
  <si>
    <t>项目周期</t>
  </si>
  <si>
    <t>项目负责人</t>
  </si>
  <si>
    <t>资金来源</t>
  </si>
  <si>
    <t>其中：本级财政资金</t>
  </si>
  <si>
    <t>上级补助</t>
  </si>
  <si>
    <t>本级财政资金             分年项目预算</t>
  </si>
  <si>
    <t>2020年</t>
  </si>
  <si>
    <t>2021年</t>
  </si>
  <si>
    <t>项目基本概况</t>
  </si>
  <si>
    <t>政策依据</t>
  </si>
  <si>
    <t>项目支出绩效目标与指标</t>
  </si>
  <si>
    <t>绩效目标</t>
  </si>
  <si>
    <t>绩效指标</t>
  </si>
  <si>
    <t>一级指标</t>
  </si>
  <si>
    <t>二级指标</t>
  </si>
  <si>
    <t>三级指标</t>
  </si>
  <si>
    <t>指标值</t>
  </si>
  <si>
    <t>产出指标</t>
  </si>
  <si>
    <t>数量指标</t>
  </si>
  <si>
    <t>质量指标</t>
  </si>
  <si>
    <t>时效指标</t>
  </si>
  <si>
    <t>成本指标</t>
  </si>
  <si>
    <t>效益指标</t>
  </si>
  <si>
    <t>经济效益指标</t>
  </si>
  <si>
    <t>社会效益指标</t>
  </si>
  <si>
    <t>生态效益指标</t>
  </si>
  <si>
    <t>可持续影响指标</t>
  </si>
  <si>
    <t>满意度指标</t>
  </si>
  <si>
    <t>服务对象满意度指标</t>
  </si>
  <si>
    <t>单位名称：洛阳市城市管理局</t>
    <phoneticPr fontId="31" type="noConversion"/>
  </si>
  <si>
    <t>机关行政运行费</t>
    <phoneticPr fontId="21" type="noConversion"/>
  </si>
  <si>
    <t>洛阳市城市管理局整体绩效目标表</t>
    <phoneticPr fontId="21" type="noConversion"/>
  </si>
  <si>
    <t>洛阳市城市管理局</t>
    <phoneticPr fontId="21" type="noConversion"/>
  </si>
  <si>
    <t>财政拨款</t>
    <phoneticPr fontId="21" type="noConversion"/>
  </si>
  <si>
    <t>经常性项目</t>
    <phoneticPr fontId="21" type="noConversion"/>
  </si>
  <si>
    <t>2019.1-2019.12</t>
    <phoneticPr fontId="21" type="noConversion"/>
  </si>
  <si>
    <t>李宏</t>
    <phoneticPr fontId="21" type="noConversion"/>
  </si>
  <si>
    <t>为完成（一）贯彻执行国家、省有关城市管理的法律、法规、规章和政策规定；研究拟订有关城市管理的地方性法规、规章和有关政策规定并组织实施。（二）负责编制全市城市管理发展战略、中长期规划和年度计划并组织实施；研究制定城市管理行业发展规划、年度计划及专项规划并组织实施。（三）负责城市供水、供气、供热、污水处理、垃圾处理等公用事业行业管理及指导工作；研究制定城市供水、供气、供热、污水处理、垃圾处理等行业特许经营管理办法，经批准后组织实施。（四）负责城市市容环境卫生的行业管理工作；负责城市生活垃圾、固体废物（含建筑垃圾）的处置管理工作；负责城市户外广告设置管理工作；负责城市市容市貌的综合整治工作。（五）负责城市照明和景观亮化行业管理工作；负责城市市政设施、市容环境卫生等基础设施的运营管理工作。（六）负责全市园林绿化行业管理工作；负责城市规划区市管绿地的建设、养护和管理工作；会同有关部门划定城市绿线并监督实施；负责城市建设项目的附属绿地监管工作。（七）负责市管公园的建设和运营管理工作；负责城市绿地、风景名胜区的资源调查、评估、规划论证；负责城市规划区古树名木和后续资源的监管工作；负责全市的绿化彩化工作。（八）负责中央、省、市确定的与城市管理密切相关领域的综合执法工作。（九）负责城市管理行业的突发事件应急处置管理工作；组织指导城市管理行业应急预案体系建设；负责组织、协调城市防汛、排洪、除雪工作；负责做好重大活动相关城市管理服务保障工作。（十）负责城市管理行业的安全生产工作；负责协调、指导、检查城市管理行业公共设施事故的预防和处置工作；参与行业重大事故的调查处理与技术鉴定工作。（十一）负责数字化城市管理工作；负责城市管理行业应急指挥系统的建设与管理工作。（十二）负责城市管理行业规范和技术标准体系建设；负责组织实施城市管理科技发展规划；指导城市管理重大科技项目攻关、成果推广和新技术引进工作。
（十三）负责市城市管理委员会的日常工作；负责城市管理工作的统筹协调、组织指导、监督检查和考核评价。
（十四）承办市政府交办的其他事项。合理安排预算支出项目488个。</t>
    <phoneticPr fontId="21" type="noConversion"/>
  </si>
  <si>
    <t>按照市委、市政府会议确定的重大民生项目。根据单位工作职能和单位事业发展情况。</t>
    <phoneticPr fontId="21" type="noConversion"/>
  </si>
  <si>
    <t>保障全市园林、绿化、城市管理、绿灯良好等工作正常运转。</t>
    <phoneticPr fontId="21" type="noConversion"/>
  </si>
  <si>
    <t>完成488个项目</t>
    <phoneticPr fontId="21" type="noConversion"/>
  </si>
  <si>
    <t>完成488个年度预算项目</t>
    <phoneticPr fontId="21" type="noConversion"/>
  </si>
  <si>
    <t>在充分调查的基础上,按照约定的质量标准完成各项工作</t>
    <phoneticPr fontId="21" type="noConversion"/>
  </si>
  <si>
    <t>项目严格按照预算执行，合理使用财政资金</t>
    <phoneticPr fontId="21" type="noConversion"/>
  </si>
  <si>
    <t>项目严格按照预算执行，合理使用财政资金</t>
  </si>
  <si>
    <t>项目实施到位后保障我是城市管理工作的正常运转</t>
    <phoneticPr fontId="21" type="noConversion"/>
  </si>
  <si>
    <t>项目实施到位后保障我是城市管理工作的正常运转</t>
  </si>
  <si>
    <t>项目实施为市民及来洛游客提供良好的城市形象</t>
    <phoneticPr fontId="21" type="noConversion"/>
  </si>
  <si>
    <t>项目实施为市民及来洛游客提供良好的城市形象</t>
  </si>
  <si>
    <t>可持续</t>
    <phoneticPr fontId="21" type="noConversion"/>
  </si>
  <si>
    <t>节省财政资金</t>
    <phoneticPr fontId="21" type="noConversion"/>
  </si>
  <si>
    <t>群众满意</t>
    <phoneticPr fontId="21" type="noConversion"/>
  </si>
  <si>
    <t>满意率95%</t>
    <phoneticPr fontId="21" type="noConversion"/>
  </si>
  <si>
    <t>411</t>
  </si>
  <si>
    <t>洛阳市城市管理局</t>
  </si>
  <si>
    <t xml:space="preserve">  411001</t>
  </si>
  <si>
    <t xml:space="preserve">  洛阳市城市管理局</t>
  </si>
  <si>
    <t>208</t>
  </si>
  <si>
    <t>05</t>
  </si>
  <si>
    <t>04</t>
  </si>
  <si>
    <t xml:space="preserve">    411001</t>
  </si>
  <si>
    <t xml:space="preserve">    未归口管理的行政单位离退休</t>
  </si>
  <si>
    <t>210</t>
  </si>
  <si>
    <t>11</t>
  </si>
  <si>
    <t>01</t>
  </si>
  <si>
    <t xml:space="preserve">    行政单位医疗</t>
  </si>
  <si>
    <t>221</t>
  </si>
  <si>
    <t>02</t>
  </si>
  <si>
    <t xml:space="preserve">    住房公积金</t>
  </si>
  <si>
    <t>212</t>
  </si>
  <si>
    <t xml:space="preserve">    城乡社区环境卫生</t>
  </si>
  <si>
    <t xml:space="preserve">    城管执法</t>
  </si>
  <si>
    <t xml:space="preserve">    机关事业单位基本养老保险缴费支出</t>
  </si>
  <si>
    <t>08</t>
  </si>
  <si>
    <t>03</t>
  </si>
  <si>
    <t xml:space="preserve">    城市建设支出</t>
  </si>
  <si>
    <t>14</t>
  </si>
  <si>
    <t>99</t>
  </si>
  <si>
    <t xml:space="preserve">    其他污水处理费安排的支出</t>
  </si>
  <si>
    <t>单位</t>
  </si>
  <si>
    <t xml:space="preserve">    411002</t>
  </si>
  <si>
    <t xml:space="preserve">    事业单位医疗</t>
  </si>
  <si>
    <t xml:space="preserve">  洛阳市城市管理综合执法监察支队</t>
  </si>
  <si>
    <t xml:space="preserve">    其他城乡社区管理事务支出</t>
  </si>
  <si>
    <t xml:space="preserve">  洛阳市城市垃圾管理中心</t>
  </si>
  <si>
    <t>洛阳市南关公园</t>
  </si>
  <si>
    <t xml:space="preserve">  411008</t>
  </si>
  <si>
    <t xml:space="preserve">  洛阳市城市生活垃圾费征收管理中心</t>
  </si>
  <si>
    <t xml:space="preserve">  411010</t>
  </si>
  <si>
    <t>洛阳市城市管理综合执法监察支队整体绩效目标表</t>
    <phoneticPr fontId="21" type="noConversion"/>
  </si>
  <si>
    <t>洛阳市城市管理综合执法监察支队</t>
    <phoneticPr fontId="21" type="noConversion"/>
  </si>
  <si>
    <t>周新建</t>
    <phoneticPr fontId="21" type="noConversion"/>
  </si>
  <si>
    <t>洛阳市城市管理综合执法监察支队负责贯彻执行国家、省有关城市综合执法的法律、法规、规章和政策规定，负责组织协调住建、环保等方面移交的法律法规规定的跨区域及重大复杂案件的查处，负责城市建成区综合执法工作的指导、监督、考核，负责城市综合执法支队队伍规范建设、业务培训等工作，负责承办上级交办的其他工作。</t>
    <phoneticPr fontId="21" type="noConversion"/>
  </si>
  <si>
    <t>保障全市城市管理、绿化、公用等工作正常运转。</t>
    <phoneticPr fontId="21" type="noConversion"/>
  </si>
  <si>
    <t>完成5个项目</t>
    <phoneticPr fontId="21" type="noConversion"/>
  </si>
  <si>
    <t>完成5个年度预算项目</t>
    <phoneticPr fontId="21" type="noConversion"/>
  </si>
  <si>
    <t>严格按项目时限办理</t>
    <phoneticPr fontId="21" type="noConversion"/>
  </si>
  <si>
    <t>项目严格按照预算执行，节约资金</t>
    <phoneticPr fontId="21" type="noConversion"/>
  </si>
  <si>
    <t>项目实施为市民提供良好的城市形象</t>
    <phoneticPr fontId="21" type="noConversion"/>
  </si>
  <si>
    <t>项目实施为市民及提供优美的城市环境</t>
    <phoneticPr fontId="21" type="noConversion"/>
  </si>
  <si>
    <t>提升城市精细化管理水平</t>
    <phoneticPr fontId="21" type="noConversion"/>
  </si>
  <si>
    <t>保障各项城市管理工作有序开展</t>
    <phoneticPr fontId="21" type="noConversion"/>
  </si>
  <si>
    <t>洛阳市数字化城市管理监督指挥中心整体绩效目标表</t>
    <phoneticPr fontId="21" type="noConversion"/>
  </si>
  <si>
    <t>洛阳市数字化城市管理监督指挥中心</t>
    <phoneticPr fontId="21" type="noConversion"/>
  </si>
  <si>
    <t>侯宇红</t>
    <phoneticPr fontId="21" type="noConversion"/>
  </si>
  <si>
    <t>组织建立洛阳市数字化城市管理信息系统；按照数字化城市管理监督与评价办法，建立科学完善的监督评价体系并组织实施；负责数字化城市管理中出现的各种问题的现场信息和处理结果信息的收集、分类、处理和报送，随时掌握城市管理现状、出现的问题和处理情况，实施城市管理全方位、全时段的实时监控；对各类城市管理信息的整理、分析，对城市管理现状以及有关部门和责任人履行城市管理职责情况进行监督，考核、评价；组织数字化城市管理信息传递系统、处理系统的日常维护与管理，建立城市管理工作电子台账，实施信息管理；办理12319热线群众诉求事项和市110联动指挥中心交办事项以及城市管理应急事项处理。</t>
    <phoneticPr fontId="21" type="noConversion"/>
  </si>
  <si>
    <t>根据数字化城市管理系统建设部署安排，根据单位工作职能和单位事业发展情况。</t>
    <phoneticPr fontId="21" type="noConversion"/>
  </si>
  <si>
    <t>破解城市管理难题，强化社会监督，全面提升城市综合管理能力和水平。</t>
    <phoneticPr fontId="21" type="noConversion"/>
  </si>
  <si>
    <t>全年17个预算项目</t>
    <phoneticPr fontId="21" type="noConversion"/>
  </si>
  <si>
    <t>完成17个年度预算项目</t>
    <phoneticPr fontId="21" type="noConversion"/>
  </si>
  <si>
    <t>系统安全稳定运行，各项工作按计划开展</t>
    <phoneticPr fontId="21" type="noConversion"/>
  </si>
  <si>
    <t>确保系统高效、安全运行，不断提升城市精细化管理水平。</t>
    <phoneticPr fontId="21" type="noConversion"/>
  </si>
  <si>
    <t>按照各类事件处理时限及时处理城市管理各类问题。</t>
    <phoneticPr fontId="21" type="noConversion"/>
  </si>
  <si>
    <t>按照2019年度工作计划合理安排时间</t>
    <phoneticPr fontId="21" type="noConversion"/>
  </si>
  <si>
    <t>505.84万元</t>
    <phoneticPr fontId="21" type="noConversion"/>
  </si>
  <si>
    <t>项目实施到位后保障数字化管理系统平稳运行</t>
    <phoneticPr fontId="21" type="noConversion"/>
  </si>
  <si>
    <t>项目实施到位后保障我单位各项工作有序开展</t>
    <phoneticPr fontId="21" type="noConversion"/>
  </si>
  <si>
    <t>有效提升城市精细化管理水平</t>
    <phoneticPr fontId="21" type="noConversion"/>
  </si>
  <si>
    <t>实现城市管理科学化、效能化</t>
    <phoneticPr fontId="21" type="noConversion"/>
  </si>
  <si>
    <t>改善城市环境、提升城市品位</t>
    <phoneticPr fontId="21" type="noConversion"/>
  </si>
  <si>
    <t>建设以人为本的创新型城市</t>
    <phoneticPr fontId="21" type="noConversion"/>
  </si>
  <si>
    <t>提高群众参与城市管理积极性</t>
    <phoneticPr fontId="21" type="noConversion"/>
  </si>
  <si>
    <t>建设科学的问题处理机制</t>
    <phoneticPr fontId="21" type="noConversion"/>
  </si>
  <si>
    <t>满意率达到95%</t>
    <phoneticPr fontId="21" type="noConversion"/>
  </si>
  <si>
    <t xml:space="preserve">  411002</t>
  </si>
  <si>
    <t xml:space="preserve">  411003</t>
  </si>
  <si>
    <t xml:space="preserve">  洛阳市数字化城市管理监督指挥中心</t>
  </si>
  <si>
    <t xml:space="preserve">    411003</t>
  </si>
  <si>
    <t>洛阳市市政设施管理中心</t>
    <phoneticPr fontId="21" type="noConversion"/>
  </si>
  <si>
    <t>财政拨款</t>
    <phoneticPr fontId="21" type="noConversion"/>
  </si>
  <si>
    <t>张红卫</t>
    <phoneticPr fontId="21" type="noConversion"/>
  </si>
  <si>
    <t>为完成（一）负责城市照明和景观亮化行业管理工作；负责城市市政设施、市容环境卫生等基础设施的运营管理工作。负责城市管理行业的突发事件应急处置管理工作；组织指导城市管理行业应急预案体系建设；负责组织、协调城市防汛、排洪、除雪工作；负责做好重大活动相关城市管理服务保障工作。
（二）承办市政府交办的其他事项。</t>
    <phoneticPr fontId="21" type="noConversion"/>
  </si>
  <si>
    <t>保障全市路灯照明、景观亮化、城市防汛、排洪、除雪等工作正常运转。</t>
    <phoneticPr fontId="21" type="noConversion"/>
  </si>
  <si>
    <t>完成20个项目</t>
    <phoneticPr fontId="21" type="noConversion"/>
  </si>
  <si>
    <t>完成20个年度预算项目</t>
    <phoneticPr fontId="21" type="noConversion"/>
  </si>
  <si>
    <t>项目实施到位后保障我市路灯照明、景观亮化、城市防汛、排洪、除雪等工作正常运转</t>
    <phoneticPr fontId="21" type="noConversion"/>
  </si>
  <si>
    <t>项目实施到位后保障我市路灯照明、景观亮化、城市防汛、排洪、除雪等工作正常运转</t>
  </si>
  <si>
    <t>项目实施为市民及来洛游客提供良好的城市形象</t>
    <phoneticPr fontId="21" type="noConversion"/>
  </si>
  <si>
    <t>可持续</t>
    <phoneticPr fontId="21" type="noConversion"/>
  </si>
  <si>
    <t>三级指标</t>
    <phoneticPr fontId="21" type="noConversion"/>
  </si>
  <si>
    <t>303</t>
  </si>
  <si>
    <t>对个人和家庭的补助</t>
  </si>
  <si>
    <t xml:space="preserve">  303</t>
  </si>
  <si>
    <t>13</t>
  </si>
  <si>
    <t>15</t>
  </si>
  <si>
    <t xml:space="preserve">  离退休文明奖</t>
  </si>
  <si>
    <t>16</t>
  </si>
  <si>
    <t xml:space="preserve">  离退休取暖补贴</t>
  </si>
  <si>
    <t>17</t>
  </si>
  <si>
    <t xml:space="preserve">  离退休物业补贴</t>
  </si>
  <si>
    <t>18</t>
  </si>
  <si>
    <t xml:space="preserve">  离退休全国文明城市奖</t>
  </si>
  <si>
    <t xml:space="preserve">  其他对个人和家庭的补助支出</t>
  </si>
  <si>
    <t>301</t>
  </si>
  <si>
    <t>工资福利支出</t>
  </si>
  <si>
    <t xml:space="preserve">  301</t>
  </si>
  <si>
    <t xml:space="preserve">  基本工资</t>
  </si>
  <si>
    <t xml:space="preserve">  在职人员文明奖</t>
  </si>
  <si>
    <t xml:space="preserve">  在职人员取暖补贴</t>
  </si>
  <si>
    <t xml:space="preserve">  年度目标考核奖</t>
  </si>
  <si>
    <t xml:space="preserve">  奖金</t>
  </si>
  <si>
    <t>07</t>
  </si>
  <si>
    <t xml:space="preserve">  奖励性绩效工资</t>
  </si>
  <si>
    <t xml:space="preserve">  基础性绩效工资</t>
  </si>
  <si>
    <t xml:space="preserve">  机关事业单位基本养老保险缴费</t>
  </si>
  <si>
    <t>10</t>
  </si>
  <si>
    <t xml:space="preserve">  职工基本医疗保险缴费</t>
  </si>
  <si>
    <t>12</t>
  </si>
  <si>
    <t xml:space="preserve">  生育保险</t>
  </si>
  <si>
    <t xml:space="preserve">  工伤保险</t>
  </si>
  <si>
    <t xml:space="preserve">  失业保险</t>
  </si>
  <si>
    <t xml:space="preserve">  住房公积金</t>
  </si>
  <si>
    <t xml:space="preserve">  在职全国文明城市奖</t>
  </si>
  <si>
    <t xml:space="preserve">  平时考核奖</t>
  </si>
  <si>
    <t>302</t>
  </si>
  <si>
    <t>商品和服务支出</t>
  </si>
  <si>
    <t xml:space="preserve">  302</t>
  </si>
  <si>
    <t xml:space="preserve">  办公费</t>
  </si>
  <si>
    <t xml:space="preserve">  印刷费</t>
  </si>
  <si>
    <t xml:space="preserve">  邮电费</t>
  </si>
  <si>
    <t xml:space="preserve">  差旅费</t>
  </si>
  <si>
    <t>28</t>
  </si>
  <si>
    <t xml:space="preserve">  工会经费</t>
  </si>
  <si>
    <t>29</t>
  </si>
  <si>
    <t xml:space="preserve">  福利费</t>
  </si>
  <si>
    <t>39</t>
  </si>
  <si>
    <t xml:space="preserve">  其他交通费用</t>
  </si>
  <si>
    <t xml:space="preserve">  其他商品和服务支出</t>
  </si>
  <si>
    <t>洛阳市环境卫生监管处整体绩效目标表</t>
    <phoneticPr fontId="21" type="noConversion"/>
  </si>
  <si>
    <t>洛阳市环境卫生监管处</t>
    <phoneticPr fontId="21" type="noConversion"/>
  </si>
  <si>
    <t>张珞</t>
    <phoneticPr fontId="21" type="noConversion"/>
  </si>
  <si>
    <t>1.购置移动公厕6台294万元。2.全市715座公厕免费开放。3.返还各区垃圾收集运输成本1794.44万元。共18个项目支出。</t>
    <phoneticPr fontId="21" type="noConversion"/>
  </si>
  <si>
    <t>保障全市环卫管理工作正常运转。</t>
    <phoneticPr fontId="21" type="noConversion"/>
  </si>
  <si>
    <t>完成6台移动公厕购置，及715座免费开放公厕正常开放</t>
    <phoneticPr fontId="21" type="noConversion"/>
  </si>
  <si>
    <t>完成6台移动公厕购置，及715座免费开放公厕正常开放</t>
  </si>
  <si>
    <t>2019年度项目严格按照预算执行，合理使用财政资金</t>
    <phoneticPr fontId="21" type="noConversion"/>
  </si>
  <si>
    <t>项目实施到位后保障我市环境卫生管理工作的正常运转</t>
    <phoneticPr fontId="21" type="noConversion"/>
  </si>
  <si>
    <t>单位名称:洛阳市环境卫生监管处</t>
    <phoneticPr fontId="21" type="noConversion"/>
  </si>
  <si>
    <t>洛阳市城市垃圾管理中心</t>
    <phoneticPr fontId="21" type="noConversion"/>
  </si>
  <si>
    <t>项目实施到位后保障我市城市垃圾管理工作的正常运转</t>
    <phoneticPr fontId="21" type="noConversion"/>
  </si>
  <si>
    <t>项目实施为市民提供良好的城市形象</t>
    <phoneticPr fontId="21" type="noConversion"/>
  </si>
  <si>
    <t>对环境卫生的保持起到显著作用</t>
    <phoneticPr fontId="21" type="noConversion"/>
  </si>
  <si>
    <t>对洛阳空气污染、地下水污染的减少有显著作用。</t>
    <phoneticPr fontId="21" type="noConversion"/>
  </si>
  <si>
    <t>洛阳市城市垃圾管理中心整体绩效目标表</t>
    <phoneticPr fontId="21" type="noConversion"/>
  </si>
  <si>
    <t>肖涛军</t>
    <phoneticPr fontId="21" type="noConversion"/>
  </si>
  <si>
    <t>负责洛阳全市垃圾的无害化处理，负责全市生活垃圾、建筑渣土、餐厨垃圾、粪便等固体废弃物无害化处理场的监督、检查、指导工作。项目资金的投入使用，能够确保我单位按照工作职能及工作序开展各项工作，实现项目预期绩效目标。</t>
    <phoneticPr fontId="21" type="noConversion"/>
  </si>
  <si>
    <t>项目资金的投入使用，能够确保我单位按照工作职能及工作序开展各项工作，实现项目预期绩效目标。</t>
    <phoneticPr fontId="21" type="noConversion"/>
  </si>
  <si>
    <t>洛阳市绿化管理中心</t>
  </si>
  <si>
    <t>洛阳市绿化管理中心整体绩效目标表</t>
  </si>
  <si>
    <t>经常性项目</t>
  </si>
  <si>
    <t>2019.1-2019.12</t>
  </si>
  <si>
    <t>付洪卫</t>
  </si>
  <si>
    <t>负责洛阳市城区主要道路花坛花带、街心花园、广场绿地、行道树的绿化养护管理，及时维护维修绿化设施，为提高城市品位，建设生态园林洛阳，改善人居生活，为市民和游客提供良好的休闲、娱乐场所，为洛阳市城市发展建设作出贡献。</t>
  </si>
  <si>
    <t>根据单位工作职能和单位事业发展情况。</t>
  </si>
  <si>
    <t>保障植物的正常生理活动的开展，保证绿化养护管理工作的正常进行，提升绿化水平，提高城市品位。</t>
  </si>
  <si>
    <t>完成20个项目</t>
  </si>
  <si>
    <t>完成20个年度预算项目</t>
  </si>
  <si>
    <t>保证苗木存活率</t>
  </si>
  <si>
    <t>90%以上</t>
  </si>
  <si>
    <t>严格按照预算执行，按季度、月进行绿化养护</t>
  </si>
  <si>
    <t>不超出年度预算金额</t>
  </si>
  <si>
    <t>无</t>
  </si>
  <si>
    <t>为市民和游客提供良好的休闲、娱乐场所</t>
  </si>
  <si>
    <t>可持续</t>
  </si>
  <si>
    <t>节省财政资金</t>
  </si>
  <si>
    <t>市民满意</t>
  </si>
  <si>
    <t>满意率95%</t>
  </si>
  <si>
    <t>游客满意</t>
  </si>
  <si>
    <t>满意率98%</t>
  </si>
  <si>
    <t>主管部门满意</t>
  </si>
  <si>
    <t>洛阳市城市生活垃圾费征收管理中心</t>
    <phoneticPr fontId="21" type="noConversion"/>
  </si>
  <si>
    <t>洛阳市生活垃圾处置费征收</t>
    <phoneticPr fontId="21" type="noConversion"/>
  </si>
  <si>
    <t>不产生经济效益</t>
    <phoneticPr fontId="21" type="noConversion"/>
  </si>
  <si>
    <t>促进我市城市生活垃圾处理步入良性循环</t>
    <phoneticPr fontId="21" type="noConversion"/>
  </si>
  <si>
    <t>按照《洛阳市城市生活垃圾处理费征收管理办法》执行</t>
    <phoneticPr fontId="21" type="noConversion"/>
  </si>
  <si>
    <t>规范</t>
    <phoneticPr fontId="21" type="noConversion"/>
  </si>
  <si>
    <t>群众满意</t>
    <phoneticPr fontId="21" type="noConversion"/>
  </si>
  <si>
    <t>洛阳市城市生活垃圾费征收管理中心整体绩效目标表</t>
    <phoneticPr fontId="21" type="noConversion"/>
  </si>
  <si>
    <t>王建成</t>
    <phoneticPr fontId="21" type="noConversion"/>
  </si>
  <si>
    <t>根据洛政2011年9号文件、洛城管委办2019年63号文件、洛政2006年72号文件、洛阳市人民政府市长办公会议纪要2016年63号精神、洛政2016年54号文件为依据。</t>
    <phoneticPr fontId="21" type="noConversion"/>
  </si>
  <si>
    <t>城市垃圾处理费征收，取之于民用之于民，用于我市环卫事业。优化美化环境卫生，促进我市生活垃圾处理资源化和无害化规范发展。</t>
    <phoneticPr fontId="21" type="noConversion"/>
  </si>
  <si>
    <t>2019年度城市生活垃圾处理费费征收额</t>
    <phoneticPr fontId="21" type="noConversion"/>
  </si>
  <si>
    <t>4000万元</t>
    <phoneticPr fontId="21" type="noConversion"/>
  </si>
  <si>
    <t>居民户征收由北控水务集团代收，非居民户征收由各区城市管理局征收</t>
    <phoneticPr fontId="21" type="noConversion"/>
  </si>
  <si>
    <t>良好</t>
    <phoneticPr fontId="21" type="noConversion"/>
  </si>
  <si>
    <t>2020年度</t>
    <phoneticPr fontId="21" type="noConversion"/>
  </si>
  <si>
    <t>严格按照征收标准执行</t>
    <phoneticPr fontId="21" type="noConversion"/>
  </si>
  <si>
    <t>无</t>
    <phoneticPr fontId="21" type="noConversion"/>
  </si>
  <si>
    <t>减少固体垃圾污染促进垃圾资源化、无害化发展</t>
    <phoneticPr fontId="21" type="noConversion"/>
  </si>
  <si>
    <t>明显</t>
    <phoneticPr fontId="21" type="noConversion"/>
  </si>
  <si>
    <t>洛阳市城市生活垃圾费征管中心负责制定全市生活垃圾及餐厨垃圾处理费征收计划；制定各委托征收单位年度征收任务，并实施监督、检查和考核；负责对各委托生活垃圾，餐厨垃圾处理征收单位的业务指导和生活垃圾处理费收支管理工作；负责生活垃圾及餐厨垃圾量核定工作。一、征收成本项目用于我市生活垃圾费征收工作产生的各项办公支出，包括办公费、宣传费、其他业务费等。二、征收管理系统运行维护费项目用于系统运行期间技术服务及技术支持，完成系统联合调试，完成一系列系统操作培训工作，保障征收管理部门、洛阳北控集团水费征收系统的稳定服务功能，保障我市居民户生活垃圾处理费征收管理系统正常运行及维护。三、征收管理系统通讯费及更新费项目用于系统运行期间占用网线所产生的通讯费，以及在后续运行中更新改造系统所产生的各项费用，用于保障征收管理部门、洛阳北控集团水费征收系统的稳定服务功能，保障我市居民户生活垃圾处理费征收管理系统正常运行及维护。四、公务用车运行维护费项目，洛阳市城市生活垃圾费征管中心公务用车两辆，公务用车运行维护费主要用于单位公务车辆保险费、燃油费、维修费、过路费等支出，中心安排专人定期对车辆进行驾驶维护保养，确保车辆安全运行，满足单位日常工作需要。</t>
    <phoneticPr fontId="21" type="noConversion"/>
  </si>
  <si>
    <t>单位名称：</t>
    <phoneticPr fontId="21" type="noConversion"/>
  </si>
  <si>
    <t>洛阳市市政排水泵站管理所</t>
    <phoneticPr fontId="21" type="noConversion"/>
  </si>
  <si>
    <t>根据单位工作职能和单位事业发展情况。</t>
    <phoneticPr fontId="21" type="noConversion"/>
  </si>
  <si>
    <t>保障全市雨水、污水分流正常排放及设备正常运转，为全市市民正常出行提供防汛支持。</t>
    <phoneticPr fontId="21" type="noConversion"/>
  </si>
  <si>
    <t>完成400台设备正常运转</t>
    <phoneticPr fontId="21" type="noConversion"/>
  </si>
  <si>
    <t>杨玉琳</t>
    <phoneticPr fontId="21" type="noConversion"/>
  </si>
  <si>
    <t>设备完好率95%以上</t>
    <phoneticPr fontId="21" type="noConversion"/>
  </si>
  <si>
    <t>项目实施到位后保障我泵站管理工作的正常运转</t>
    <phoneticPr fontId="21" type="noConversion"/>
  </si>
  <si>
    <t>项目实施为市民居住出行提供良好的防汛保障</t>
    <phoneticPr fontId="21" type="noConversion"/>
  </si>
  <si>
    <t xml:space="preserve">        为完成（一）贯彻执行国家、省及主管部门的法律、法规、规章和政策；（二）负责草拟编制全市泵站、中长期规划和年度计划并按照上级部门意见组织实施；（三）负责城市雨水、污水提升及排放；（四）对所属设备进行养护保养，保持设备的完好率正常运行；（五）落实本部门生态、文明建设、党建等系列工作责任及上级部门交办的任务（六）公务用车运行维护费项目，泵站5辆公务用车运行维护费主要用于单位公务车辆保险费、燃油费、维修费、过路费等支出；（七）日常维护费、运行水电费项目等，是保持设备正常运行必要支出及向自来水公司、电业部门缴纳机构运行所需费用。</t>
    <phoneticPr fontId="21" type="noConversion"/>
  </si>
  <si>
    <t>单位名称</t>
    <phoneticPr fontId="21" type="noConversion"/>
  </si>
  <si>
    <t>洛阳市城市管理局</t>
    <phoneticPr fontId="21" type="noConversion"/>
  </si>
  <si>
    <t>满意率95%</t>
    <phoneticPr fontId="21" type="noConversion"/>
  </si>
  <si>
    <t>洛阳市洛浦公园管理处整体绩效目标表</t>
    <phoneticPr fontId="21" type="noConversion"/>
  </si>
  <si>
    <t>洛阳市城市管理局</t>
    <phoneticPr fontId="21" type="noConversion"/>
  </si>
  <si>
    <t>洛阳市洛浦公园管理处</t>
    <phoneticPr fontId="21" type="noConversion"/>
  </si>
  <si>
    <t>财政拨款</t>
    <phoneticPr fontId="21" type="noConversion"/>
  </si>
  <si>
    <t>经常性项目</t>
    <phoneticPr fontId="21" type="noConversion"/>
  </si>
  <si>
    <t>2019.1-2019.12</t>
    <phoneticPr fontId="21" type="noConversion"/>
  </si>
  <si>
    <t>夏浩</t>
    <phoneticPr fontId="21" type="noConversion"/>
  </si>
  <si>
    <t>洛浦公园是洛阳市大型综合公园，为建设生态园林洛阳与森林洛阳，改善城市人类环境而建，为市民及游客提供优良的休闲、娱乐场所，属社会公益性单位；同时开展植物引种、驯化，各种植物的种植、繁育及养护管理工作。</t>
    <phoneticPr fontId="21" type="noConversion"/>
  </si>
  <si>
    <t>按照市委、市政府会议确定的重大民生项目。根据单位工作职能和单位事业发展情况。</t>
    <phoneticPr fontId="21" type="noConversion"/>
  </si>
  <si>
    <t>建设生态园林洛阳，建设森林洛阳，更好的改善人居环境；给广大市民和游客提供良好的休闲娱乐场所。</t>
    <phoneticPr fontId="21" type="noConversion"/>
  </si>
  <si>
    <t>1、建设生态园林洛阳，建设森林洛阳，更好的改善人居环境；2、给广大市民和游客提供良好的休闲娱乐场所。</t>
    <phoneticPr fontId="21" type="noConversion"/>
  </si>
  <si>
    <t>为市民和游客提供了优良的休闲娱乐场所，市民和游客满意度达到100%。</t>
    <phoneticPr fontId="21" type="noConversion"/>
  </si>
  <si>
    <t>在充分调查的基础上,按照约定的质量标准完成各项工作</t>
    <phoneticPr fontId="21" type="noConversion"/>
  </si>
  <si>
    <t>项目严格按照预算执行，合理使用财政资金</t>
    <phoneticPr fontId="21" type="noConversion"/>
  </si>
  <si>
    <t>项目实施到位后保障我是城市管理工作的正常运转</t>
    <phoneticPr fontId="21" type="noConversion"/>
  </si>
  <si>
    <t>项目实施为市民及来洛游客提供良好的城市形象</t>
    <phoneticPr fontId="21" type="noConversion"/>
  </si>
  <si>
    <t>可持续</t>
    <phoneticPr fontId="21" type="noConversion"/>
  </si>
  <si>
    <t>节省财政资金</t>
    <phoneticPr fontId="21" type="noConversion"/>
  </si>
  <si>
    <t>群众满意</t>
    <phoneticPr fontId="21" type="noConversion"/>
  </si>
  <si>
    <t>满意率95%</t>
    <phoneticPr fontId="21" type="noConversion"/>
  </si>
  <si>
    <t>洛阳市国花园管理处</t>
    <phoneticPr fontId="21" type="noConversion"/>
  </si>
  <si>
    <t xml:space="preserve">单位通过审批的2020年预算计划 </t>
    <phoneticPr fontId="21" type="noConversion"/>
  </si>
  <si>
    <t>保障国花园景区的环境优美，设施完好，服务优质等工作正常运转。</t>
    <phoneticPr fontId="21" type="noConversion"/>
  </si>
  <si>
    <t>预算完成率</t>
    <phoneticPr fontId="21" type="noConversion"/>
  </si>
  <si>
    <t>预算的完成比率</t>
    <phoneticPr fontId="21" type="noConversion"/>
  </si>
  <si>
    <t>非税收入完成率</t>
    <phoneticPr fontId="21" type="noConversion"/>
  </si>
  <si>
    <t>景区对牡丹文化节及市民休闲娱乐的贡献</t>
  </si>
  <si>
    <t>对景区环境绿地养护完好效率</t>
  </si>
  <si>
    <t>游客增长率</t>
    <phoneticPr fontId="21" type="noConversion"/>
  </si>
  <si>
    <t>游客较上年的数量对比</t>
    <phoneticPr fontId="21" type="noConversion"/>
  </si>
  <si>
    <t>游客满意率</t>
    <phoneticPr fontId="21" type="noConversion"/>
  </si>
  <si>
    <t>梁向红</t>
    <phoneticPr fontId="21" type="noConversion"/>
  </si>
  <si>
    <t>非税收入的计划完成比率</t>
    <phoneticPr fontId="21" type="noConversion"/>
  </si>
  <si>
    <t>景区对牡丹文化节及市民休闲娱乐的贡献</t>
    <phoneticPr fontId="21" type="noConversion"/>
  </si>
  <si>
    <t>对景区环境绿地养护完好效率</t>
    <phoneticPr fontId="21" type="noConversion"/>
  </si>
  <si>
    <t>单位名称：</t>
    <phoneticPr fontId="21" type="noConversion"/>
  </si>
  <si>
    <t>单位职能概述：洛阳市国花园管理处是目前我市最大的牡丹专类观赏园，集亭廊、湖泊、石山、千余种植物于一体，是广大市民游园的好去处，每年牡丹文化节收费，平时属于公益性开放公园，为广大市民游客提供休闲娱乐的场所。
 2019年预算项目16个，分别人员支出，公用支出，水费，电费，土地租用金，专用机械及生产用车燃修费，园内零星修缮，劳动保护用品购置，苗木补植费，设计、监理费，门票印刷费，园林工具、生产材料费，旅游标准化有关提升项目费用，农药、肥料，园内设施、景观提升等，是为保证景区正常运转及景区环境整洁优美的必要支出.</t>
    <phoneticPr fontId="21" type="noConversion"/>
  </si>
  <si>
    <t>可持续</t>
    <phoneticPr fontId="21" type="noConversion"/>
  </si>
  <si>
    <t>洛阳市城市管理局</t>
    <phoneticPr fontId="21" type="noConversion"/>
  </si>
  <si>
    <t>财政拨款</t>
    <phoneticPr fontId="21" type="noConversion"/>
  </si>
  <si>
    <t>经常性项目</t>
    <phoneticPr fontId="21" type="noConversion"/>
  </si>
  <si>
    <t>2019.1-2019.12</t>
    <phoneticPr fontId="21" type="noConversion"/>
  </si>
  <si>
    <t>朱元宗</t>
    <phoneticPr fontId="21" type="noConversion"/>
  </si>
  <si>
    <t>（一）、用于发放单位在职职工、退休职工、临时人员的工资，社保、公积金的缴纳。（二）、保障日常办公水电、邮电费、差旅费、等保运转类支出。               （三）、充分提高资金使用效益，满足园内经营产生的需要，购置工具材料、农药肥料、园林机械维护、苗木，对园区道路的维护和垃圾清运等，保障公园正常开放。               （四）、厉行节约、反对浪费，严格执行三公经费及会议费、培训费支出程序及标准。</t>
    <phoneticPr fontId="21" type="noConversion"/>
  </si>
  <si>
    <t>单位日常管理需要。购买安保巡逻车、安保设施、绿化管理用绿篱机、割灌机、剪草机、抽水机等；掀、锄、水管、水泵等；卫生清扫用的拖把、扫把、垃圾斗等工具。</t>
    <phoneticPr fontId="21" type="noConversion"/>
  </si>
  <si>
    <t>通过全体职工的努力，使公园环境优美，各项设施安全完整，干净卫生，为市民提供安全、舒心的休闲场所。</t>
    <phoneticPr fontId="21" type="noConversion"/>
  </si>
  <si>
    <t>保障公园的正常运转。按时发放在职职工、离退休人员及临时用工人员工资和缴纳社保费需资金。</t>
    <phoneticPr fontId="21" type="noConversion"/>
  </si>
  <si>
    <t>我园是开放性公园，管理绿地面积718.90亩，园路面积135.26亩，水面面积609.24亩。我单位在职职工25人，离退休2人，临时工大约78人。</t>
    <phoneticPr fontId="21" type="noConversion"/>
  </si>
  <si>
    <t>加强绿的、水面、园路养护管理</t>
    <phoneticPr fontId="21" type="noConversion"/>
  </si>
  <si>
    <t>杜绝人踩小道、缺株断档现象。做到水质清澈、无漂浮物。保障园区干净卫生，环境优美。</t>
    <phoneticPr fontId="21" type="noConversion"/>
  </si>
  <si>
    <t>完成本年度养护广利任务。按照上级要求，定期进行检查评比。</t>
    <phoneticPr fontId="21" type="noConversion"/>
  </si>
  <si>
    <t>按照上级和行业要求，各项工作任务达到合格率。单位每月开展自查工作，发现问题及时改正。</t>
    <phoneticPr fontId="21" type="noConversion"/>
  </si>
  <si>
    <t>严格预算执行，合理使用资金。全部预算项目投资成本。</t>
    <phoneticPr fontId="21" type="noConversion"/>
  </si>
  <si>
    <t>成本在预算内可控制，657.48万元。</t>
    <phoneticPr fontId="21" type="noConversion"/>
  </si>
  <si>
    <t>公益性公园，不产生经济效益。</t>
    <phoneticPr fontId="21" type="noConversion"/>
  </si>
  <si>
    <t>无经济效益</t>
    <phoneticPr fontId="21" type="noConversion"/>
  </si>
  <si>
    <t>全年游客接待量20万以上，满足群众需要，具有良好的社会综合效益。</t>
    <phoneticPr fontId="21" type="noConversion"/>
  </si>
  <si>
    <t>良好</t>
    <phoneticPr fontId="21" type="noConversion"/>
  </si>
  <si>
    <t>打造一个环境优美、设施完备、符合生态发展的休闲场所。</t>
    <phoneticPr fontId="21" type="noConversion"/>
  </si>
  <si>
    <t>园区干净卫生，环境优美，符合生态发展，对社会和自然资源的发展具有可持续性影响。</t>
    <phoneticPr fontId="21" type="noConversion"/>
  </si>
  <si>
    <t>可持续</t>
    <phoneticPr fontId="21" type="noConversion"/>
  </si>
  <si>
    <t>为市民提供了优良的休闲娱乐场所</t>
    <phoneticPr fontId="21" type="noConversion"/>
  </si>
  <si>
    <t>满意率95%</t>
    <phoneticPr fontId="21" type="noConversion"/>
  </si>
  <si>
    <t>2019年预算项目支出绩效目标表</t>
    <phoneticPr fontId="21" type="noConversion"/>
  </si>
  <si>
    <t>韩学杰</t>
  </si>
  <si>
    <t>根据近三年预算执行情况，我园结合当年实际工作中的具体情况，按支出重要性原则依次为：
人员支出2992.48万元。主要为在职人员工资、五险一金、福利费、工会经费、退休人员部分工资等。公用经费71万元。公用经费按每人5000元标准计算应为82万元。公车用车运行维护费10.2万元、业务招待费1万元，从公用经费中单列一般性支出项目。我园现有公务车辆使用期较长，车辆老化，维修费用与2018年一致。劳务费支出655.42万元，我园在职人员不能满足生产工作需要，需外雇保洁、保安、饲养、售、检票人员。动物饲料390万元、</t>
  </si>
  <si>
    <t>完成整体工作、人员工资正常发放，保持人员稳定。动植物生长良好，提高公园环境，提升观赏品质。工程完善各项设施，提升公园整体形象，改善动物生存环境。及各项工作正常运转。</t>
  </si>
  <si>
    <t>在职人员164人、离退休235人</t>
  </si>
  <si>
    <t>按时按月足额发放工资绩效等</t>
  </si>
  <si>
    <t>达到集中采购金额的进行财政招标</t>
  </si>
  <si>
    <t>完成非税收入征收计划</t>
  </si>
  <si>
    <t>市民及游客满意</t>
  </si>
  <si>
    <t>增加绿地养护，保护生态</t>
  </si>
  <si>
    <t>长期为市民及游客提供服务</t>
  </si>
  <si>
    <t>市民及游客满意率98%以上</t>
  </si>
  <si>
    <t>洛阳市城市管理局</t>
    <phoneticPr fontId="21" type="noConversion"/>
  </si>
  <si>
    <t>部门预算经济分类</t>
  </si>
  <si>
    <t>政府预算经济分类</t>
  </si>
  <si>
    <t>上年一般公共预算结转</t>
  </si>
  <si>
    <t>509</t>
    <phoneticPr fontId="21" type="noConversion"/>
  </si>
  <si>
    <t>501</t>
    <phoneticPr fontId="21" type="noConversion"/>
  </si>
  <si>
    <t>502</t>
    <phoneticPr fontId="21" type="noConversion"/>
  </si>
  <si>
    <t>02</t>
    <phoneticPr fontId="21" type="noConversion"/>
  </si>
  <si>
    <t>05</t>
    <phoneticPr fontId="21" type="noConversion"/>
  </si>
  <si>
    <t xml:space="preserve">  离退休费</t>
    <phoneticPr fontId="21" type="noConversion"/>
  </si>
  <si>
    <t>505</t>
    <phoneticPr fontId="21" type="noConversion"/>
  </si>
  <si>
    <t>01</t>
    <phoneticPr fontId="21" type="noConversion"/>
  </si>
  <si>
    <t>工资福利支出</t>
    <phoneticPr fontId="21" type="noConversion"/>
  </si>
  <si>
    <t xml:space="preserve">  工资福利支出</t>
    <phoneticPr fontId="21" type="noConversion"/>
  </si>
  <si>
    <t xml:space="preserve">  工资奖金津补贴</t>
    <phoneticPr fontId="21" type="noConversion"/>
  </si>
  <si>
    <t>501</t>
  </si>
  <si>
    <t xml:space="preserve">  社会保障缴费</t>
    <phoneticPr fontId="21" type="noConversion"/>
  </si>
  <si>
    <t>502</t>
    <phoneticPr fontId="21" type="noConversion"/>
  </si>
  <si>
    <t>商品和服务支出</t>
    <phoneticPr fontId="21" type="noConversion"/>
  </si>
  <si>
    <t xml:space="preserve">  办公经费</t>
    <phoneticPr fontId="21" type="noConversion"/>
  </si>
  <si>
    <t xml:space="preserve">  商品和服务支出</t>
    <phoneticPr fontId="21" type="noConversion"/>
  </si>
  <si>
    <t>06</t>
    <phoneticPr fontId="21" type="noConversion"/>
  </si>
  <si>
    <t xml:space="preserve">  公务接待费</t>
    <phoneticPr fontId="21" type="noConversion"/>
  </si>
  <si>
    <t>一、部门概况：
洛阳市王城公园始建于50年代，是豫西地区最大的综合性公园，属事业单位，经费为财政定补。下设办公室、人事科、技术科、财务科、督查室等科室，主要职能是负责全园日常管理，保证我园正常开放。2018年10月底在职职工为164人、离休干部2人、退休职工233人、遗属补助人员9人。我园主要任务是为人们提供休闲场所，丰富人民群众文化生活，公园设施维护与管理，公园绿地管理，公园游览与娱乐项目管理，植物栽培与养护，濒危动植物引进、研究与保护，科普宣传教育等相关社会服务。
二、涉及本部门相关规划实施情况：
符合政府采购项目的支出，我园一律严格按照政府采购程序进行，2018年累计进行政府采购金额达到千万以上，圆满廊桥两端配套广场及设施建设工程等工程及动物饲料等招标采购。我园在2017年投资建设廊桥，2018年廊桥正在紧张建设中，预计2019年建设完工。根据招标金额该工程在2019年预算安排支付210万元。廊桥两端配套广场及设施建设工程2018年9月完成招标，该工程年底前竣工，累计支付112万元，到合同价款的62%，明年预计决算后支付工程尾款87万元。以上两个建设项目的实施，使园内游园道路形成环路，解决节会期间，园内南北景点只有通过现有的一座桥往来通行，及时疏通人流，减少往来景点时间，保证游客由于过桥拥挤造成的人身安全。
三、部门规划重点任务及实施计划：我园根据2019-2021年的工作安排计划，结合本年年初预算执行过程中遇到的问题，确定2019-2021年预算计划。2019年我园首要任务是完成年初非税收入预算征收计划金额：4428万元。由于我园是差额补贴单位，非税收入占到全年收入的73.67%。因此，能否完成非税收入是保证预算年度各项支出的基础。在保证正常人员支出等情况下，我园根据项目实施的轻重缓急，2019年主要有一下项目实施计划：1、动物饲料的采购。该项目的实施保证动物园华南虎、熊等动物的正常生活。2、针对全园基础设施等进行正常维修。3、对以下项目进行招标：保洁服务费、售检票劳务费、动物饲养费、保安服务费。4、加强基础设施建设。主要包括熊池周边环境提升改造工程、周文化小岛公厕建设、动物园笼舍改造、廊桥配套电梯等。5、引进动物，为增加我园动物品种，计划引进灵长类4只、食草类2只，丰富我园动物品种。6、导向牌、垃圾箱提升。我园为市级文明单位，目前现有导向牌、垃圾箱不能满足使用功能，计划在2019年进行招标采购进行该项目的设计、制作。7、园内公厕改造、水禽池及周边改造、诗廊及一级路改造。
四、部门财政收支计划安排建议情况
（一） 部门财政规划总体安排建议情况。
2019-2021年我园预算非税收入累计为13284万元，财政补助资金4745.7万元。年度预算收支平衡向规划期内跨年度平衡转变，单位本着“量入为出、勤俭节约”的原则，重大增支项目，结合本年财力状况实行分年度消化，跨年度支出项目依据项目实施进度、分年度支出编入相应年度规划。我园在安排2019-2021预算支出项目时，全部为一般性项目。首先保证在职及退离休人员部分工资发放，其次是公园正常运转费用的常年项目。最后是园内基础设施建设。
（二） 部门项目支出安排建议情况。
根据近三年预算执行情况，我园结合当年实际工作中的具体情况，按支出重要性原则依次为：
人员支出2992.48万元。主要为在职人员工资、五险一金、福利费、工会经费、退休人员部分工资等。公用经费71万元。公用经费按每人5000元标准计算应为82万元。公车用车运行维护费10.2万元、业务招待费1万元，从公用经费中单列一般性支出项目。我园现有公务车辆使用期较长，车辆老化，维修费用与2018年一致。劳务费支出655.42万元，我园在职人员不能满足生产工作需要，需外雇保洁、保安、饲养、售、检票人员。动物饲料390万元、水电费：100万元、印刷费70万元、动物引进、取暖费、动物检测125.1万元、专用材料163万元、灯展、亮化材料90万元、宣传、活动费140万元、生产用燃修费26万元、苗木及地租89万元、菊展、草花费用35万元、农药化肥25万元、退离休公用经费10万元、插花展20万元、垃圾清运费47.5万元、土地收益金9万元、园内零星维修179万元、园内基建维修（涧河桥）工程等工程建设761.2万元。
2020-2021年安排新开工项目水禽池及周边该造等维修工程分别是600.2及720.2万元。
（三） 部门组织征收非税收入预见完成情况。
近年来我园积极采取措施，加强园内建设、扩大宣传力度、增加节日活动内容，保证游客人数。2019年非税收入预算征收计划金额：4428万元。2019年非税增长原因为：
1、我园2019年新春游园会经市政府同意举办，根据我园近几年新春游园会门票收入，预计2019年新春游园会门票收入1130万元，比2018年增长680万元。（2017年新春游园会实际收入1116.9万元）
2、游乐设施、临时摊位费、门面房收入预计会增加80万元。
3、动物长期合作租赁收入40万元。
4、动物养殖技术提高，繁殖数量增大，为节约养殖成本，促进动物繁殖质量，制定2019年动物交流计划，预计收入160万元。</t>
    <phoneticPr fontId="21" type="noConversion"/>
  </si>
  <si>
    <t>数量可计量</t>
  </si>
  <si>
    <t>数量可计量</t>
    <phoneticPr fontId="21" type="noConversion"/>
  </si>
  <si>
    <t>洛阳市隋唐城遗址植物园管理处整体绩效目标表</t>
    <phoneticPr fontId="21" type="noConversion"/>
  </si>
  <si>
    <t>洛阳市隋唐城遗址植物园管理处</t>
    <phoneticPr fontId="21" type="noConversion"/>
  </si>
  <si>
    <t>经常性项目</t>
    <phoneticPr fontId="21" type="noConversion"/>
  </si>
  <si>
    <t>2019.1-2019.12</t>
    <phoneticPr fontId="21" type="noConversion"/>
  </si>
  <si>
    <t>路永东</t>
    <phoneticPr fontId="21" type="noConversion"/>
  </si>
  <si>
    <t>隋唐植物园是洛阳市新建的大型综合公园，为建设生态园林洛阳，保护隋唐城遗址而建，为市民及游客提供良好的休闲、娱乐场所，属社会公益性单位；同时开展植物引种、驯化，各种植物的种植、繁育及养护管理工作。通过单位正常养护管理，使单位运转良好，环境优美，为游客提供良好的休闲游园环境。</t>
    <phoneticPr fontId="21" type="noConversion"/>
  </si>
  <si>
    <t>根据单位工作职能和单位事业发展情况。</t>
    <phoneticPr fontId="21" type="noConversion"/>
  </si>
  <si>
    <t>保障全园园林、绿化等工作正常运转。</t>
    <phoneticPr fontId="21" type="noConversion"/>
  </si>
  <si>
    <t>在充分调查的基础上,按照约定的质量标准完成各项工作</t>
    <phoneticPr fontId="21" type="noConversion"/>
  </si>
  <si>
    <t>项目严格按照预算执行，合理使用财政资金</t>
    <phoneticPr fontId="21" type="noConversion"/>
  </si>
  <si>
    <t>项目实施到位后保障我园管理工作的正常运转</t>
    <phoneticPr fontId="21" type="noConversion"/>
  </si>
  <si>
    <t>项目实施为市民及来洛游客提供良好的城市形象</t>
    <phoneticPr fontId="21" type="noConversion"/>
  </si>
  <si>
    <t>项目实施为市民及来园游客提供良好的城市形象</t>
    <phoneticPr fontId="21" type="noConversion"/>
  </si>
  <si>
    <t>节省财政资金</t>
    <phoneticPr fontId="21" type="noConversion"/>
  </si>
  <si>
    <t>合理使用资金，发挥最大使用效益</t>
  </si>
  <si>
    <t>洛阳市牡丹公园整体绩效目标表</t>
    <phoneticPr fontId="21" type="noConversion"/>
  </si>
  <si>
    <t>洛阳市牡丹公园</t>
    <phoneticPr fontId="21" type="noConversion"/>
  </si>
  <si>
    <t>财政拨款</t>
    <phoneticPr fontId="21" type="noConversion"/>
  </si>
  <si>
    <t>经常性项目</t>
    <phoneticPr fontId="21" type="noConversion"/>
  </si>
  <si>
    <t>2019.1-2019.12</t>
    <phoneticPr fontId="21" type="noConversion"/>
  </si>
  <si>
    <t>雷黎伟</t>
    <phoneticPr fontId="21" type="noConversion"/>
  </si>
  <si>
    <t xml:space="preserve">    牡丹公园是开放性公园，占地面积98亩，为市民提供安全、舒心的休闲场所、丰富人民群众文化生活、公园设施维护管理、公园绿地管理、游览与娱乐项目管理、植物栽培养护与科普宣传教育。</t>
    <phoneticPr fontId="21" type="noConversion"/>
  </si>
  <si>
    <t>根据相关文件批复，并参照单位工作职能和事业发展情况。</t>
    <phoneticPr fontId="21" type="noConversion"/>
  </si>
  <si>
    <t>满足园内生产经营的各项费用，维护公园的正常开放。</t>
    <phoneticPr fontId="21" type="noConversion"/>
  </si>
  <si>
    <t>12月底前完成项目总投资598.43万元</t>
    <phoneticPr fontId="21" type="noConversion"/>
  </si>
  <si>
    <t>598.43万元</t>
    <phoneticPr fontId="21" type="noConversion"/>
  </si>
  <si>
    <t>按工作要求，保质保量完成任务</t>
    <phoneticPr fontId="21" type="noConversion"/>
  </si>
  <si>
    <t>优良</t>
    <phoneticPr fontId="21" type="noConversion"/>
  </si>
  <si>
    <t>项目严格按照预算执行，合理使用财政资金</t>
    <phoneticPr fontId="21" type="noConversion"/>
  </si>
  <si>
    <t>合理使用资金，发挥最大使用效益</t>
    <phoneticPr fontId="21" type="noConversion"/>
  </si>
  <si>
    <t>为市民提供休闲场所，科普宣传</t>
    <phoneticPr fontId="21" type="noConversion"/>
  </si>
  <si>
    <t>良好</t>
    <phoneticPr fontId="21" type="noConversion"/>
  </si>
  <si>
    <t>使公园环境优美，设施完善</t>
    <phoneticPr fontId="21" type="noConversion"/>
  </si>
  <si>
    <t>有限资金保障公园可持续发展</t>
    <phoneticPr fontId="21" type="noConversion"/>
  </si>
  <si>
    <t>可持续</t>
    <phoneticPr fontId="21" type="noConversion"/>
  </si>
  <si>
    <t>游客满意</t>
    <phoneticPr fontId="21" type="noConversion"/>
  </si>
  <si>
    <t>满意率90%</t>
    <phoneticPr fontId="21" type="noConversion"/>
  </si>
  <si>
    <t>单位名称：</t>
    <phoneticPr fontId="21" type="noConversion"/>
  </si>
  <si>
    <t>洛阳市西苑公园</t>
    <phoneticPr fontId="21" type="noConversion"/>
  </si>
  <si>
    <t>根据相关文件及批复，并参照单位工作职能和发展情况。。</t>
    <phoneticPr fontId="21" type="noConversion"/>
  </si>
  <si>
    <t>为市民及游客提供良好的休养、娱乐场所，保障公园正常管理及养护，提高城市品位，建设生态园林洛阳</t>
    <phoneticPr fontId="21" type="noConversion"/>
  </si>
  <si>
    <t>全年接待游客量</t>
  </si>
  <si>
    <t>达标率100%</t>
  </si>
  <si>
    <t>按照上级要求，定期进行检查评比</t>
  </si>
  <si>
    <t>每年至少2次</t>
  </si>
  <si>
    <t>保证西苑公园养护管理，同时厉行节约，严控资金使用</t>
    <phoneticPr fontId="21" type="noConversion"/>
  </si>
  <si>
    <t>1052.76万元</t>
  </si>
  <si>
    <t>公益性，不创收</t>
  </si>
  <si>
    <t>良好</t>
  </si>
  <si>
    <t>提升西苑公园软硬件水平，构筑绿色心脏</t>
    <phoneticPr fontId="21" type="noConversion"/>
  </si>
  <si>
    <t>提升西苑公园职工的积极性，保证公园可持续性发展</t>
    <phoneticPr fontId="21" type="noConversion"/>
  </si>
  <si>
    <t>主管部门考核满意率90%，市民满意率95%以上</t>
    <phoneticPr fontId="21" type="noConversion"/>
  </si>
  <si>
    <t>史中原</t>
    <phoneticPr fontId="21" type="noConversion"/>
  </si>
  <si>
    <t>入园人次达20万人次以上</t>
    <phoneticPr fontId="21" type="noConversion"/>
  </si>
  <si>
    <t>按局要求保质保量完成，加强公园绿地养护</t>
    <phoneticPr fontId="21" type="noConversion"/>
  </si>
  <si>
    <t>游客接待量20万次以上，满足群众需要，创造良好的社会综合效益</t>
    <phoneticPr fontId="21" type="noConversion"/>
  </si>
  <si>
    <t>西苑公园单位职能为：提供休闲场所，丰富人民群众文化生活。公园设施维护和管理、公园绿地管理、游览与娱乐项目组织和管理、植物栽培与养护、科普宣传教育及相关社会服务。该预算项目为单位履行其职能，维护日常运转所需的各项经费，主要有：1、人员支出（在职、退休人员、社保交费等）；2、劳务费（主要公园园容卫生、安保、生产、维修等季节用工工资）；3、公用经费（办公费、邮电费、办公设施维护等）；4、燃修费（用于园林机械剪草机等；5、电费（办公、公用电费等）；6农药肥料（用于购买复合肥、植物病虫防御）；7、道路广场修缮（主要用于青石板路、广场及二级路修缮等）；8、工具材料（购买手剪、高枝剪、钢锄、锄头、扫帚、垃圾箱等用于日常生产保洁）；9、零星修缮（用于园内围墙、房屋刷新等）；10、水费（办公、公用用水）；11、苗木费（牡丹品种补充更新，园内部分植物调整补植，节假日彩花购买草花等）；12、门面房维修及亮化（南昌路及九都路门面房维修改造、屋顶防水及亮化）；13、公务用车运行维护费、14、还西苑大厦借款。</t>
    <phoneticPr fontId="21" type="noConversion"/>
  </si>
  <si>
    <t>2019年预算项目支出绩效目标表</t>
    <phoneticPr fontId="21" type="noConversion"/>
  </si>
  <si>
    <t>洛阳市西苑公园整体绩效目标表</t>
    <phoneticPr fontId="21" type="noConversion"/>
  </si>
  <si>
    <t>丁雅超</t>
  </si>
  <si>
    <t>根据相关文件及批复，并参照单位工作职能和发展情况。</t>
  </si>
  <si>
    <t>保障职工队伍稳定和各项工作顺利开展，更好地履行单位职能，提供休闲场所，全面提高和丰富人民群众文化生活。</t>
  </si>
  <si>
    <t>入园人次达10万人次以上</t>
  </si>
  <si>
    <t>按照上级和行业要求，各项工作任务检查验收合格率</t>
  </si>
  <si>
    <t>严格按预算执行，全年项目投资成本</t>
  </si>
  <si>
    <t>470.16万元</t>
  </si>
  <si>
    <t>游客接待量10万次以上，满足群众需要，创造良好的社会综合效益</t>
  </si>
  <si>
    <t>打造和谐、特色的绿色园区，符合生态发展。</t>
  </si>
  <si>
    <t>对社会和自然资源的发展具有可持续影响</t>
  </si>
  <si>
    <t>群众满意率</t>
  </si>
  <si>
    <t xml:space="preserve">   南关公园单位职能为：提供休闲场所，丰富人民群众文化生活。公园设施维护和管理、公园绿地管理、游览与娱乐项目组织和管理、植物栽培与养护、科普宣传教育及相关社会服务。该预算项目为单位履行其职能，维护日常运转所需的各项经费，主要有：1、人员支出（在职、退休人员、外聘人员）；2、劳务费（主要是绿化养护雇工工资等）；3、公用支出；4、税金及附加；5、水电费；6农药、化肥；7、垃圾清运费；8、生产工具、材料购置费；9、零星设施维修维护费；10、劳保用品购置费；11、办公设备购置费；12、基础设施改造费；13、生产用车及园林机械燃修费。</t>
    <phoneticPr fontId="21" type="noConversion"/>
  </si>
  <si>
    <t>洛阳市住房和城乡建设委员会离退休人员服务中心</t>
  </si>
  <si>
    <t>皇甫新</t>
  </si>
  <si>
    <t>按照市委、市政府会议确定的重大民生项目。根据单位工作职能和单位事业发展情况。</t>
  </si>
  <si>
    <t>保障单位内退、军转干部的维稳等工作正常运转。</t>
  </si>
  <si>
    <t>完成4个项目</t>
  </si>
  <si>
    <t>完成4个年度预算项目</t>
  </si>
  <si>
    <t>在充分调查的基础上,按照约定的质量标准完成各项工作</t>
  </si>
  <si>
    <t>项目实施到位后保障我单位工作的正常运转</t>
  </si>
  <si>
    <t>项目实施保障单位内退、军转干部的维稳等工作正常运转。</t>
  </si>
  <si>
    <t>项目实施维稳的必须</t>
  </si>
  <si>
    <t>群众满意</t>
  </si>
  <si>
    <t xml:space="preserve">   我单位洛阳市住房和城乡建设委员会离退休人员服务中心是隶属于洛阳市城市管理局下属的财政全供二级机构，主要职责;为燃气改制单位离退休人员提供服务，燃气改制单位离退休人员、提前退休人员、军转干部及改制单位遗留问题的处理。（一）公务用车维护费;主要用于单位正常办公及随时突发的上访和接访任务。（二）软件服务费主要用于单位办公软件的维修及养护。（三）取暖费用于单位帮取暖。（四）购买服务人员工资单位管理企业改制分流离退休人员170多人，每月按时为内退人员工资及无极的缴纳、办理退休手续、按时对原洛阳市液化气改制单位洗理费等补助的发放、单位军转干部和洛阳市退役军人事务局的对接、申报、补助的发放工作，稳定下岗、内退、工伤人员的思想，避免上访事件的发生。（五）承办交办的其他事项。合理安排预算支出项目4个。</t>
    <phoneticPr fontId="21" type="noConversion"/>
  </si>
  <si>
    <t>洛阳市南关公园整体绩效目标表</t>
    <phoneticPr fontId="21" type="noConversion"/>
  </si>
  <si>
    <t>洛阳市住房和城乡建设委员会离退休人员服务中心整体绩效目标表</t>
    <phoneticPr fontId="21" type="noConversion"/>
  </si>
  <si>
    <t>洛阳市开元湖管理处</t>
    <phoneticPr fontId="21" type="noConversion"/>
  </si>
  <si>
    <t>洛阳市开元湖管理处整体绩效目标表</t>
    <phoneticPr fontId="21" type="noConversion"/>
  </si>
  <si>
    <t>洛阳市国花园管理处整体绩效目标表</t>
    <phoneticPr fontId="21" type="noConversion"/>
  </si>
  <si>
    <t>洛阳市市政排水泵站管理所整体绩效目标表</t>
    <phoneticPr fontId="21" type="noConversion"/>
  </si>
  <si>
    <t>单位代码</t>
  </si>
  <si>
    <t>单位（科目名称）</t>
  </si>
  <si>
    <t xml:space="preserve">  </t>
  </si>
  <si>
    <t xml:space="preserve">  城市建设支出</t>
  </si>
  <si>
    <t xml:space="preserve">  其他污水处理费安排的支出</t>
  </si>
  <si>
    <t>2019年部门政府性基金预算支出情况表</t>
    <phoneticPr fontId="21" type="noConversion"/>
  </si>
  <si>
    <t xml:space="preserve">单位名称:洛阳市城市管理局 </t>
    <phoneticPr fontId="21" type="noConversion"/>
  </si>
  <si>
    <t>2019年一般公共预算“三公”经费支出情况表</t>
    <phoneticPr fontId="21" type="noConversion"/>
  </si>
  <si>
    <t xml:space="preserve">单位名称:洛阳市城市管理局 </t>
    <phoneticPr fontId="21" type="noConversion"/>
  </si>
  <si>
    <t>单位：万元</t>
    <phoneticPr fontId="21" type="noConversion"/>
  </si>
  <si>
    <t>项      目</t>
    <phoneticPr fontId="21" type="noConversion"/>
  </si>
  <si>
    <t>上年“三公”经费预算数</t>
    <phoneticPr fontId="21" type="noConversion"/>
  </si>
  <si>
    <t>“三公”经费预算数</t>
    <phoneticPr fontId="21" type="noConversion"/>
  </si>
  <si>
    <t>增减（%）</t>
    <phoneticPr fontId="21" type="noConversion"/>
  </si>
  <si>
    <t>总计</t>
    <phoneticPr fontId="21" type="noConversion"/>
  </si>
  <si>
    <t>1、因公出国（境）费用</t>
    <phoneticPr fontId="21" type="noConversion"/>
  </si>
  <si>
    <t>2、公务接待费</t>
    <phoneticPr fontId="21" type="noConversion"/>
  </si>
  <si>
    <t>3、公务用车费</t>
    <phoneticPr fontId="21" type="noConversion"/>
  </si>
  <si>
    <t>其中：（1）公务用车运行维护费</t>
    <phoneticPr fontId="21" type="noConversion"/>
  </si>
  <si>
    <t xml:space="preserve">      （2）公务用车购置</t>
    <phoneticPr fontId="21" type="noConversion"/>
  </si>
  <si>
    <t xml:space="preserve">  离休费</t>
  </si>
  <si>
    <t xml:space="preserve">  遗属补助</t>
  </si>
  <si>
    <t xml:space="preserve">  退休人员健康修养费</t>
  </si>
  <si>
    <t xml:space="preserve">  离休人员健康修养费</t>
  </si>
  <si>
    <t xml:space="preserve">  工作性津贴</t>
  </si>
  <si>
    <t xml:space="preserve">  其他津贴补贴</t>
  </si>
  <si>
    <t xml:space="preserve">  生活性津贴</t>
  </si>
  <si>
    <t xml:space="preserve">  水费</t>
  </si>
  <si>
    <t xml:space="preserve">  取暖费</t>
  </si>
  <si>
    <t>09</t>
  </si>
  <si>
    <t xml:space="preserve">  物业管理费</t>
  </si>
  <si>
    <t xml:space="preserve">  维修(护)费</t>
  </si>
  <si>
    <t xml:space="preserve">  培训费</t>
  </si>
  <si>
    <t xml:space="preserve">  公务接待费</t>
  </si>
  <si>
    <t>26</t>
  </si>
  <si>
    <t xml:space="preserve">  劳务费</t>
  </si>
  <si>
    <t>27</t>
  </si>
  <si>
    <t xml:space="preserve">  委托业务费</t>
  </si>
  <si>
    <t>31</t>
  </si>
  <si>
    <t xml:space="preserve">  公务用车运行维护费</t>
  </si>
  <si>
    <t>2019年一般公共预算基本支出情况表</t>
    <phoneticPr fontId="21" type="noConversion"/>
  </si>
  <si>
    <t xml:space="preserve">单位名称:洛阳市城市管理局 </t>
    <phoneticPr fontId="21" type="noConversion"/>
  </si>
  <si>
    <t xml:space="preserve">  411004</t>
  </si>
  <si>
    <t xml:space="preserve">  洛阳市市政设施管理中心</t>
  </si>
  <si>
    <t xml:space="preserve">    411004</t>
  </si>
  <si>
    <t xml:space="preserve">    其他城乡社区支出</t>
  </si>
  <si>
    <t xml:space="preserve">  411005</t>
  </si>
  <si>
    <t xml:space="preserve">  洛阳市环境卫生监管处</t>
  </si>
  <si>
    <t>205</t>
  </si>
  <si>
    <t xml:space="preserve">    411005</t>
  </si>
  <si>
    <t xml:space="preserve">    培训支出</t>
  </si>
  <si>
    <t xml:space="preserve">    其他行政事业单位离退休支出</t>
  </si>
  <si>
    <t xml:space="preserve">  411006</t>
  </si>
  <si>
    <t xml:space="preserve">    411006</t>
  </si>
  <si>
    <t xml:space="preserve">  411007</t>
  </si>
  <si>
    <t xml:space="preserve">  洛阳市绿化管理中心</t>
  </si>
  <si>
    <t xml:space="preserve">    411007</t>
  </si>
  <si>
    <t xml:space="preserve">    411008</t>
  </si>
  <si>
    <t xml:space="preserve">  411009</t>
  </si>
  <si>
    <t xml:space="preserve">  洛阳市市政排水泵站管理所</t>
  </si>
  <si>
    <t xml:space="preserve">    411009</t>
  </si>
  <si>
    <t xml:space="preserve">    机关服务（城乡社区管理事务）</t>
  </si>
  <si>
    <t xml:space="preserve">    其他城乡社区公共设施支出</t>
  </si>
  <si>
    <t xml:space="preserve">  洛阳市洛浦公园管理处</t>
  </si>
  <si>
    <t xml:space="preserve">    411010</t>
  </si>
  <si>
    <t xml:space="preserve">  411011</t>
  </si>
  <si>
    <t xml:space="preserve">  洛阳市国花园管理处</t>
  </si>
  <si>
    <t xml:space="preserve">    411011</t>
  </si>
  <si>
    <t xml:space="preserve">  411012</t>
  </si>
  <si>
    <t xml:space="preserve">  洛阳市开元湖管理处</t>
  </si>
  <si>
    <t xml:space="preserve">    411012</t>
  </si>
  <si>
    <t xml:space="preserve">  411013</t>
  </si>
  <si>
    <t xml:space="preserve">  洛阳市王城公园</t>
  </si>
  <si>
    <t xml:space="preserve">    411013</t>
  </si>
  <si>
    <t xml:space="preserve">  411014</t>
  </si>
  <si>
    <t xml:space="preserve">  洛阳市隋唐城遗址植物园管理处</t>
  </si>
  <si>
    <t xml:space="preserve">    411014</t>
  </si>
  <si>
    <t xml:space="preserve">  411015</t>
  </si>
  <si>
    <t xml:space="preserve">  洛阳市牡丹公园</t>
  </si>
  <si>
    <t xml:space="preserve">    411015</t>
  </si>
  <si>
    <t xml:space="preserve">  411016</t>
  </si>
  <si>
    <t xml:space="preserve">  洛阳市西苑公园</t>
  </si>
  <si>
    <t xml:space="preserve">    411016</t>
  </si>
  <si>
    <t xml:space="preserve">  411017</t>
  </si>
  <si>
    <t xml:space="preserve">  洛阳市南关公园</t>
  </si>
  <si>
    <t xml:space="preserve">    411017</t>
  </si>
  <si>
    <t xml:space="preserve">  411018</t>
  </si>
  <si>
    <t xml:space="preserve">  离退休人员服务中心</t>
  </si>
  <si>
    <t xml:space="preserve">    411018</t>
  </si>
  <si>
    <t>2019年部门一般公共预算支出情况表</t>
    <phoneticPr fontId="21" type="noConversion"/>
  </si>
  <si>
    <t>单位名称:洛阳市城市管理局</t>
    <phoneticPr fontId="21" type="noConversion"/>
  </si>
  <si>
    <t>公用经费支出</t>
    <phoneticPr fontId="21" type="noConversion"/>
  </si>
  <si>
    <t>国有资源(资产)有偿使用收入</t>
  </si>
  <si>
    <t>政府住房基金收入</t>
  </si>
  <si>
    <t>单位名称:洛阳市城市管理局</t>
    <phoneticPr fontId="21" type="noConversion"/>
  </si>
  <si>
    <t>单位：万元</t>
    <phoneticPr fontId="21" type="noConversion"/>
  </si>
  <si>
    <t>项       目</t>
    <phoneticPr fontId="21" type="noConversion"/>
  </si>
  <si>
    <t>一般公共预算</t>
    <phoneticPr fontId="21" type="noConversion"/>
  </si>
  <si>
    <t>国有资本经营预算</t>
    <phoneticPr fontId="21" type="noConversion"/>
  </si>
  <si>
    <t>财政拨款</t>
    <phoneticPr fontId="21" type="noConversion"/>
  </si>
  <si>
    <t>十七、金融支出</t>
    <phoneticPr fontId="21" type="noConversion"/>
  </si>
  <si>
    <t>支 出 合 计</t>
    <phoneticPr fontId="21" type="noConversion"/>
  </si>
  <si>
    <t>2019年部门支出总体情况表</t>
    <phoneticPr fontId="21" type="noConversion"/>
  </si>
  <si>
    <t>总计</t>
    <phoneticPr fontId="21" type="noConversion"/>
  </si>
  <si>
    <t>人员经费支出</t>
    <phoneticPr fontId="21" type="noConversion"/>
  </si>
  <si>
    <t>2019年部门收入总体情况表</t>
    <phoneticPr fontId="21" type="noConversion"/>
  </si>
  <si>
    <t>单位：万元</t>
    <phoneticPr fontId="21" type="noConversion"/>
  </si>
  <si>
    <t>支 出 合 计</t>
    <phoneticPr fontId="21" type="noConversion"/>
  </si>
  <si>
    <t>收    入</t>
    <phoneticPr fontId="21" type="noConversion"/>
  </si>
  <si>
    <t>单位名称:洛阳市城市管理局</t>
    <phoneticPr fontId="21" type="noConversion"/>
  </si>
  <si>
    <t>公用支出</t>
    <phoneticPr fontId="21" type="noConversion"/>
  </si>
  <si>
    <t>人员支出</t>
    <phoneticPr fontId="21" type="noConversion"/>
  </si>
  <si>
    <t>部门支出</t>
    <phoneticPr fontId="21" type="noConversion"/>
  </si>
  <si>
    <t>人员支出</t>
    <phoneticPr fontId="21" type="noConversion"/>
  </si>
  <si>
    <t>公用支出</t>
    <phoneticPr fontId="21" type="noConversion"/>
  </si>
  <si>
    <t>专项支出</t>
    <phoneticPr fontId="21" type="noConversion"/>
  </si>
  <si>
    <t xml:space="preserve">    基金结转结余</t>
    <phoneticPr fontId="21" type="noConversion"/>
  </si>
  <si>
    <t>一、一般公共服务</t>
    <phoneticPr fontId="21" type="noConversion"/>
  </si>
  <si>
    <t>二、外交</t>
    <phoneticPr fontId="21" type="noConversion"/>
  </si>
  <si>
    <t>三、国防</t>
    <phoneticPr fontId="21" type="noConversion"/>
  </si>
  <si>
    <t>四、公共安全</t>
    <phoneticPr fontId="21" type="noConversion"/>
  </si>
  <si>
    <t>五、教育</t>
    <phoneticPr fontId="21" type="noConversion"/>
  </si>
  <si>
    <t>六、科学技术</t>
    <phoneticPr fontId="21" type="noConversion"/>
  </si>
  <si>
    <t>七、文化旅游体育与传媒</t>
    <phoneticPr fontId="21" type="noConversion"/>
  </si>
  <si>
    <t>八、社会保障和就业</t>
    <phoneticPr fontId="21" type="noConversion"/>
  </si>
  <si>
    <t>九、社会保险基本</t>
    <phoneticPr fontId="21" type="noConversion"/>
  </si>
  <si>
    <t>十、医疗卫生</t>
    <phoneticPr fontId="21" type="noConversion"/>
  </si>
  <si>
    <t>十一、节能环保</t>
    <phoneticPr fontId="21" type="noConversion"/>
  </si>
  <si>
    <t>十二、城乡社区事务</t>
    <phoneticPr fontId="21" type="noConversion"/>
  </si>
  <si>
    <t>十三、农林水事务</t>
    <phoneticPr fontId="21" type="noConversion"/>
  </si>
  <si>
    <t>十四、交通运输</t>
    <phoneticPr fontId="21" type="noConversion"/>
  </si>
  <si>
    <t>十五、资源勘探信息等事务</t>
    <phoneticPr fontId="21" type="noConversion"/>
  </si>
  <si>
    <t>十六、商业服务业等事务</t>
    <phoneticPr fontId="21" type="noConversion"/>
  </si>
  <si>
    <t>十九、援助其他地区支出</t>
    <phoneticPr fontId="21" type="noConversion"/>
  </si>
  <si>
    <t>二十、国土海洋气象等支出</t>
    <phoneticPr fontId="21" type="noConversion"/>
  </si>
  <si>
    <t>二十一、住房保障支出</t>
    <phoneticPr fontId="21" type="noConversion"/>
  </si>
  <si>
    <t>二十二、粮食物资储备支出</t>
    <phoneticPr fontId="21" type="noConversion"/>
  </si>
  <si>
    <t>二十三、国有资本经营预算</t>
    <phoneticPr fontId="21" type="noConversion"/>
  </si>
  <si>
    <t>二十七、预备费</t>
    <phoneticPr fontId="21" type="noConversion"/>
  </si>
  <si>
    <t>二十九、其他支出</t>
    <phoneticPr fontId="21" type="noConversion"/>
  </si>
  <si>
    <t>三十、转移性支出</t>
    <phoneticPr fontId="21" type="noConversion"/>
  </si>
  <si>
    <t>三十一、债务还本支出</t>
    <phoneticPr fontId="21" type="noConversion"/>
  </si>
  <si>
    <t>三十二、债务付息支出</t>
    <phoneticPr fontId="21" type="noConversion"/>
  </si>
  <si>
    <t>三十三、债务发行费用支出</t>
    <phoneticPr fontId="21" type="noConversion"/>
  </si>
  <si>
    <t>合计</t>
    <phoneticPr fontId="21" type="noConversion"/>
  </si>
  <si>
    <t>本年支出</t>
    <phoneticPr fontId="21" type="noConversion"/>
  </si>
  <si>
    <t>政府性基金</t>
    <phoneticPr fontId="21" type="noConversion"/>
  </si>
  <si>
    <t>其他资金</t>
    <phoneticPr fontId="21" type="noConversion"/>
  </si>
  <si>
    <t>缴入国库的行政事业性收费</t>
    <phoneticPr fontId="21" type="noConversion"/>
  </si>
  <si>
    <t>专户管理的行政事业性收费</t>
    <phoneticPr fontId="21" type="noConversion"/>
  </si>
  <si>
    <t>单位名称</t>
    <phoneticPr fontId="21" type="noConversion"/>
  </si>
  <si>
    <t>洛阳市王城公园整体绩效目标表</t>
    <phoneticPr fontId="21" type="noConversion"/>
  </si>
  <si>
    <t>洛阳市王城公园</t>
    <phoneticPr fontId="21" type="noConversion"/>
  </si>
</sst>
</file>

<file path=xl/styles.xml><?xml version="1.0" encoding="utf-8"?>
<styleSheet xmlns="http://schemas.openxmlformats.org/spreadsheetml/2006/main">
  <numFmts count="12">
    <numFmt numFmtId="176" formatCode="#,##0.00_);[Red]\(#,##0.00\)"/>
    <numFmt numFmtId="177" formatCode="#,##0_);[Red]\(#,##0\)"/>
    <numFmt numFmtId="178" formatCode="0000"/>
    <numFmt numFmtId="179" formatCode="#,##0.00_ "/>
    <numFmt numFmtId="180" formatCode="#,##0.0000"/>
    <numFmt numFmtId="181" formatCode="#,##0.0_);[Red]\(#,##0.0\)"/>
    <numFmt numFmtId="182" formatCode="00"/>
    <numFmt numFmtId="183" formatCode="* #,##0.00;* \-#,##0.00;* &quot;&quot;??;@"/>
    <numFmt numFmtId="184" formatCode="#,##0.0"/>
    <numFmt numFmtId="185" formatCode="0.00_);[Red]\(0.00\)"/>
    <numFmt numFmtId="186" formatCode="0_);[Red]\(0\)"/>
    <numFmt numFmtId="187" formatCode="#,##0.0_ "/>
  </numFmts>
  <fonts count="38">
    <font>
      <sz val="12"/>
      <name val="宋体"/>
      <charset val="134"/>
    </font>
    <font>
      <sz val="11"/>
      <color indexed="8"/>
      <name val="宋体"/>
      <charset val="134"/>
    </font>
    <font>
      <sz val="11"/>
      <color indexed="8"/>
      <name val="宋体"/>
      <charset val="134"/>
    </font>
    <font>
      <sz val="11"/>
      <color indexed="8"/>
      <name val="宋体"/>
      <charset val="134"/>
    </font>
    <font>
      <sz val="11"/>
      <color indexed="9"/>
      <name val="宋体"/>
      <charset val="134"/>
    </font>
    <font>
      <b/>
      <sz val="18"/>
      <color indexed="56"/>
      <name val="宋体"/>
      <charset val="134"/>
    </font>
    <font>
      <b/>
      <sz val="11"/>
      <color indexed="56"/>
      <name val="宋体"/>
      <charset val="134"/>
    </font>
    <font>
      <sz val="11"/>
      <color indexed="20"/>
      <name val="宋体"/>
      <charset val="134"/>
    </font>
    <font>
      <sz val="11"/>
      <color indexed="17"/>
      <name val="宋体"/>
      <charset val="134"/>
    </font>
    <font>
      <b/>
      <sz val="11"/>
      <color indexed="52"/>
      <name val="宋体"/>
      <charset val="134"/>
    </font>
    <font>
      <sz val="11"/>
      <color indexed="16"/>
      <name val="宋体"/>
      <charset val="134"/>
    </font>
    <font>
      <b/>
      <sz val="15"/>
      <color indexed="56"/>
      <name val="宋体"/>
      <charset val="134"/>
    </font>
    <font>
      <sz val="11"/>
      <color indexed="62"/>
      <name val="宋体"/>
      <charset val="134"/>
    </font>
    <font>
      <b/>
      <sz val="11"/>
      <color indexed="63"/>
      <name val="宋体"/>
      <charset val="134"/>
    </font>
    <font>
      <i/>
      <sz val="11"/>
      <color indexed="23"/>
      <name val="宋体"/>
      <charset val="134"/>
    </font>
    <font>
      <b/>
      <sz val="11"/>
      <color indexed="8"/>
      <name val="宋体"/>
      <charset val="134"/>
    </font>
    <font>
      <sz val="11"/>
      <color indexed="10"/>
      <name val="宋体"/>
      <charset val="134"/>
    </font>
    <font>
      <sz val="11"/>
      <color indexed="60"/>
      <name val="宋体"/>
      <charset val="134"/>
    </font>
    <font>
      <sz val="11"/>
      <color indexed="52"/>
      <name val="宋体"/>
      <charset val="134"/>
    </font>
    <font>
      <b/>
      <sz val="13"/>
      <color indexed="56"/>
      <name val="宋体"/>
      <charset val="134"/>
    </font>
    <font>
      <b/>
      <sz val="11"/>
      <color indexed="9"/>
      <name val="宋体"/>
      <charset val="134"/>
    </font>
    <font>
      <sz val="9"/>
      <name val="宋体"/>
      <charset val="134"/>
    </font>
    <font>
      <sz val="22"/>
      <color indexed="8"/>
      <name val="方正小标宋简体"/>
      <charset val="134"/>
    </font>
    <font>
      <sz val="10"/>
      <color indexed="8"/>
      <name val="宋体"/>
      <charset val="134"/>
    </font>
    <font>
      <sz val="22"/>
      <name val="方正小标宋简体"/>
      <charset val="134"/>
    </font>
    <font>
      <sz val="10"/>
      <name val="宋体"/>
      <charset val="134"/>
    </font>
    <font>
      <b/>
      <sz val="12"/>
      <name val="宋体"/>
      <charset val="134"/>
    </font>
    <font>
      <sz val="20"/>
      <name val="宋体"/>
      <charset val="134"/>
    </font>
    <font>
      <b/>
      <sz val="20"/>
      <name val="宋体"/>
      <charset val="134"/>
    </font>
    <font>
      <sz val="11"/>
      <name val="宋体"/>
      <charset val="134"/>
    </font>
    <font>
      <sz val="12"/>
      <name val="宋体"/>
      <charset val="134"/>
    </font>
    <font>
      <sz val="9"/>
      <name val="宋体"/>
      <charset val="134"/>
    </font>
    <font>
      <sz val="9"/>
      <color indexed="8"/>
      <name val="宋体"/>
      <charset val="134"/>
    </font>
    <font>
      <sz val="22"/>
      <color indexed="8"/>
      <name val="方正小标宋简体"/>
      <charset val="134"/>
    </font>
    <font>
      <sz val="22"/>
      <color indexed="8"/>
      <name val="方正小标宋简体"/>
      <charset val="134"/>
    </font>
    <font>
      <sz val="12"/>
      <color indexed="8"/>
      <name val="宋体"/>
      <charset val="134"/>
    </font>
    <font>
      <sz val="18"/>
      <color indexed="56"/>
      <name val="宋体"/>
      <charset val="134"/>
    </font>
    <font>
      <b/>
      <sz val="20"/>
      <color indexed="8"/>
      <name val="宋体"/>
      <charset val="134"/>
    </font>
  </fonts>
  <fills count="4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9"/>
      </patternFill>
    </fill>
  </fills>
  <borders count="5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0"/>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64"/>
      </right>
      <top style="thin">
        <color indexed="0"/>
      </top>
      <bottom style="thin">
        <color indexed="0"/>
      </bottom>
      <diagonal/>
    </border>
    <border>
      <left style="thin">
        <color indexed="0"/>
      </left>
      <right style="thin">
        <color indexed="64"/>
      </right>
      <top style="thin">
        <color indexed="0"/>
      </top>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64"/>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indexed="0"/>
      </right>
      <top style="thin">
        <color indexed="0"/>
      </top>
      <bottom/>
      <diagonal/>
    </border>
    <border>
      <left/>
      <right style="thin">
        <color indexed="64"/>
      </right>
      <top style="thin">
        <color indexed="0"/>
      </top>
      <bottom/>
      <diagonal/>
    </border>
    <border>
      <left style="thin">
        <color indexed="64"/>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64"/>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64"/>
      </right>
      <top/>
      <bottom style="thin">
        <color indexed="0"/>
      </bottom>
      <diagonal/>
    </border>
    <border>
      <left style="thin">
        <color indexed="64"/>
      </left>
      <right style="thin">
        <color indexed="0"/>
      </right>
      <top style="thin">
        <color indexed="0"/>
      </top>
      <bottom/>
      <diagonal/>
    </border>
    <border>
      <left style="thin">
        <color indexed="0"/>
      </left>
      <right style="thin">
        <color indexed="0"/>
      </right>
      <top/>
      <bottom style="thin">
        <color indexed="64"/>
      </bottom>
      <diagonal/>
    </border>
    <border>
      <left style="thin">
        <color indexed="64"/>
      </left>
      <right style="thin">
        <color indexed="0"/>
      </right>
      <top/>
      <bottom style="thin">
        <color indexed="64"/>
      </bottom>
      <diagonal/>
    </border>
    <border>
      <left style="thin">
        <color indexed="0"/>
      </left>
      <right style="thin">
        <color indexed="64"/>
      </right>
      <top/>
      <bottom style="thin">
        <color indexed="64"/>
      </bottom>
      <diagonal/>
    </border>
  </borders>
  <cellStyleXfs count="313">
    <xf numFmtId="0" fontId="0"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7" borderId="0" applyNumberFormat="0" applyBorder="0" applyAlignment="0" applyProtection="0">
      <alignment vertical="center"/>
    </xf>
    <xf numFmtId="0" fontId="2"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3" fillId="2"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3" fillId="4"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3" fillId="6"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3" fillId="7"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6"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 fillId="14"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3" fillId="14"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5" borderId="0" applyNumberFormat="0" applyBorder="0" applyAlignment="0" applyProtection="0">
      <alignment vertical="center"/>
    </xf>
    <xf numFmtId="0" fontId="2" fillId="19" borderId="0" applyNumberFormat="0" applyBorder="0" applyAlignment="0" applyProtection="0">
      <alignment vertical="center"/>
    </xf>
    <xf numFmtId="0" fontId="2"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3" fillId="16" borderId="0" applyNumberFormat="0" applyBorder="0" applyAlignment="0" applyProtection="0">
      <alignment vertical="center"/>
    </xf>
    <xf numFmtId="0" fontId="2" fillId="20" borderId="0" applyNumberFormat="0" applyBorder="0" applyAlignment="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3" fillId="14" borderId="0" applyNumberFormat="0" applyBorder="0" applyAlignment="0" applyProtection="0">
      <alignment vertical="center"/>
    </xf>
    <xf numFmtId="0" fontId="2" fillId="18" borderId="0" applyNumberFormat="0" applyBorder="0" applyAlignment="0" applyProtection="0">
      <alignment vertical="center"/>
    </xf>
    <xf numFmtId="0" fontId="2"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3" fillId="17" borderId="0" applyNumberFormat="0" applyBorder="0" applyAlignment="0" applyProtection="0">
      <alignment vertical="center"/>
    </xf>
    <xf numFmtId="0" fontId="2" fillId="21"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8"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9" borderId="0" applyNumberFormat="0" applyBorder="0" applyAlignment="0" applyProtection="0">
      <alignment vertical="center"/>
    </xf>
    <xf numFmtId="0" fontId="30" fillId="0" borderId="0">
      <alignment vertical="center"/>
    </xf>
    <xf numFmtId="0" fontId="5" fillId="0" borderId="0" applyNumberFormat="0" applyFill="0" applyBorder="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9" fillId="0" borderId="2" applyNumberFormat="0" applyFill="0" applyAlignment="0" applyProtection="0">
      <alignment vertical="center"/>
    </xf>
    <xf numFmtId="0" fontId="19" fillId="0" borderId="2"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 fillId="0" borderId="0">
      <alignment vertical="center"/>
    </xf>
    <xf numFmtId="0" fontId="3" fillId="0" borderId="0">
      <alignment vertical="center"/>
    </xf>
    <xf numFmtId="0" fontId="21" fillId="0" borderId="0">
      <alignment vertical="center"/>
    </xf>
    <xf numFmtId="0" fontId="21" fillId="0" borderId="0">
      <alignment vertical="center"/>
    </xf>
    <xf numFmtId="0" fontId="2"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30" fillId="0" borderId="0">
      <alignment vertical="center"/>
    </xf>
    <xf numFmtId="0" fontId="35"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1" fillId="0" borderId="0"/>
    <xf numFmtId="0" fontId="30" fillId="0" borderId="0">
      <alignment vertical="center"/>
    </xf>
    <xf numFmtId="0" fontId="30" fillId="0" borderId="0">
      <alignment vertical="center"/>
    </xf>
    <xf numFmtId="0" fontId="3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30" fillId="0" borderId="0">
      <alignment vertical="center"/>
    </xf>
    <xf numFmtId="0" fontId="1"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9" fillId="30" borderId="5" applyNumberFormat="0" applyAlignment="0" applyProtection="0">
      <alignment vertical="center"/>
    </xf>
    <xf numFmtId="0" fontId="9" fillId="30" borderId="5" applyNumberFormat="0" applyAlignment="0" applyProtection="0">
      <alignment vertical="center"/>
    </xf>
    <xf numFmtId="0" fontId="9" fillId="30" borderId="5" applyNumberFormat="0" applyAlignment="0" applyProtection="0">
      <alignment vertical="center"/>
    </xf>
    <xf numFmtId="0" fontId="9" fillId="30" borderId="5" applyNumberFormat="0" applyAlignment="0" applyProtection="0">
      <alignment vertical="center"/>
    </xf>
    <xf numFmtId="0" fontId="9" fillId="31" borderId="5" applyNumberFormat="0" applyAlignment="0" applyProtection="0">
      <alignment vertical="center"/>
    </xf>
    <xf numFmtId="0" fontId="20" fillId="32" borderId="6" applyNumberFormat="0" applyAlignment="0" applyProtection="0">
      <alignment vertical="center"/>
    </xf>
    <xf numFmtId="0" fontId="20" fillId="32" borderId="6" applyNumberFormat="0" applyAlignment="0" applyProtection="0">
      <alignment vertical="center"/>
    </xf>
    <xf numFmtId="0" fontId="20" fillId="33" borderId="6"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1" borderId="8" applyNumberFormat="0" applyAlignment="0" applyProtection="0">
      <alignment vertical="center"/>
    </xf>
    <xf numFmtId="0" fontId="12" fillId="7" borderId="5" applyNumberFormat="0" applyAlignment="0" applyProtection="0">
      <alignment vertical="center"/>
    </xf>
    <xf numFmtId="0" fontId="12" fillId="7" borderId="5" applyNumberFormat="0" applyAlignment="0" applyProtection="0">
      <alignment vertical="center"/>
    </xf>
    <xf numFmtId="0" fontId="12" fillId="7" borderId="5" applyNumberFormat="0" applyAlignment="0" applyProtection="0">
      <alignment vertical="center"/>
    </xf>
    <xf numFmtId="0" fontId="12" fillId="7" borderId="5" applyNumberFormat="0" applyAlignment="0" applyProtection="0">
      <alignment vertical="center"/>
    </xf>
    <xf numFmtId="0" fontId="12" fillId="13" borderId="5" applyNumberFormat="0" applyAlignment="0" applyProtection="0">
      <alignment vertical="center"/>
    </xf>
    <xf numFmtId="0" fontId="30" fillId="40" borderId="9" applyNumberFormat="0" applyFont="0" applyAlignment="0" applyProtection="0">
      <alignment vertical="center"/>
    </xf>
    <xf numFmtId="0" fontId="30" fillId="40" borderId="9" applyNumberFormat="0" applyFont="0" applyAlignment="0" applyProtection="0">
      <alignment vertical="center"/>
    </xf>
    <xf numFmtId="0" fontId="30" fillId="40" borderId="9" applyNumberFormat="0" applyFont="0" applyAlignment="0" applyProtection="0">
      <alignment vertical="center"/>
    </xf>
    <xf numFmtId="0" fontId="30" fillId="40" borderId="9" applyNumberFormat="0" applyFont="0" applyAlignment="0" applyProtection="0">
      <alignment vertical="center"/>
    </xf>
    <xf numFmtId="0" fontId="21" fillId="41" borderId="9" applyNumberFormat="0" applyFont="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34" borderId="0" applyNumberFormat="0" applyBorder="0" applyAlignment="0" applyProtection="0">
      <alignment vertical="center"/>
    </xf>
    <xf numFmtId="0" fontId="4" fillId="42"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43"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44"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8"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37" borderId="0" applyNumberFormat="0" applyBorder="0" applyAlignment="0" applyProtection="0">
      <alignment vertical="center"/>
    </xf>
    <xf numFmtId="0" fontId="4" fillId="45" borderId="0" applyNumberFormat="0" applyBorder="0" applyAlignment="0" applyProtection="0">
      <alignment vertical="center"/>
    </xf>
  </cellStyleXfs>
  <cellXfs count="373">
    <xf numFmtId="0" fontId="0" fillId="0" borderId="0" xfId="0">
      <alignment vertical="center"/>
    </xf>
    <xf numFmtId="0" fontId="0" fillId="0" borderId="0" xfId="0" applyAlignment="1">
      <alignment vertical="center" wrapText="1"/>
    </xf>
    <xf numFmtId="0" fontId="23" fillId="0" borderId="0" xfId="0" applyFont="1" applyFill="1" applyBorder="1" applyAlignment="1">
      <alignment horizontal="right" vertical="center" wrapText="1"/>
    </xf>
    <xf numFmtId="0" fontId="23" fillId="0" borderId="0" xfId="0" applyFont="1" applyFill="1" applyBorder="1" applyAlignment="1">
      <alignment horizontal="right" vertical="center"/>
    </xf>
    <xf numFmtId="0" fontId="0" fillId="0" borderId="0" xfId="0" applyFill="1">
      <alignment vertical="center"/>
    </xf>
    <xf numFmtId="0" fontId="25" fillId="0" borderId="0" xfId="0" applyFont="1" applyFill="1">
      <alignment vertical="center"/>
    </xf>
    <xf numFmtId="0" fontId="25" fillId="0" borderId="0" xfId="0" applyFont="1" applyFill="1" applyAlignment="1">
      <alignment vertical="center"/>
    </xf>
    <xf numFmtId="0" fontId="25" fillId="0" borderId="0" xfId="0" applyFont="1" applyFill="1" applyAlignment="1">
      <alignment horizontal="right" vertical="center"/>
    </xf>
    <xf numFmtId="0" fontId="25" fillId="0" borderId="10" xfId="0" applyFont="1" applyFill="1" applyBorder="1" applyAlignment="1">
      <alignment horizontal="center" vertical="center"/>
    </xf>
    <xf numFmtId="0" fontId="0" fillId="0" borderId="0" xfId="0" applyNumberFormat="1" applyFill="1">
      <alignment vertical="center"/>
    </xf>
    <xf numFmtId="0" fontId="26" fillId="0" borderId="0" xfId="206" applyFont="1" applyFill="1" applyAlignment="1">
      <alignment vertical="center"/>
    </xf>
    <xf numFmtId="0" fontId="0" fillId="0" borderId="0" xfId="206" applyFont="1" applyFill="1" applyAlignment="1">
      <alignment vertical="center"/>
    </xf>
    <xf numFmtId="0" fontId="30" fillId="0" borderId="0" xfId="206" applyFill="1" applyAlignment="1">
      <alignment vertical="center"/>
    </xf>
    <xf numFmtId="0" fontId="25" fillId="0" borderId="0" xfId="206" applyFont="1" applyFill="1" applyAlignment="1">
      <alignment vertical="center"/>
    </xf>
    <xf numFmtId="0" fontId="25" fillId="0" borderId="0" xfId="206" applyFont="1" applyFill="1" applyAlignment="1">
      <alignment horizontal="right" vertical="center"/>
    </xf>
    <xf numFmtId="0" fontId="26" fillId="0" borderId="10" xfId="206" applyFont="1" applyFill="1" applyBorder="1" applyAlignment="1">
      <alignment horizontal="center" vertical="center" wrapText="1"/>
    </xf>
    <xf numFmtId="0" fontId="26" fillId="0" borderId="10" xfId="214" applyFont="1" applyFill="1" applyBorder="1" applyAlignment="1">
      <alignment horizontal="center" vertical="center" wrapText="1"/>
    </xf>
    <xf numFmtId="0" fontId="0" fillId="0" borderId="10" xfId="214" applyFont="1" applyFill="1" applyBorder="1" applyAlignment="1">
      <alignment vertical="center" wrapText="1"/>
    </xf>
    <xf numFmtId="177" fontId="30" fillId="0" borderId="10" xfId="206" applyNumberFormat="1" applyFill="1" applyBorder="1" applyAlignment="1">
      <alignment horizontal="right" vertical="center" wrapText="1"/>
    </xf>
    <xf numFmtId="0" fontId="0" fillId="0" borderId="10" xfId="187" applyFont="1" applyFill="1" applyBorder="1" applyAlignment="1">
      <alignment vertical="center"/>
    </xf>
    <xf numFmtId="180" fontId="30" fillId="0" borderId="10" xfId="206" applyNumberFormat="1" applyFill="1" applyBorder="1" applyAlignment="1">
      <alignment horizontal="right" vertical="center" wrapText="1"/>
    </xf>
    <xf numFmtId="0" fontId="26" fillId="0" borderId="10" xfId="214" applyFont="1" applyFill="1" applyBorder="1" applyAlignment="1">
      <alignment horizontal="center" vertical="center"/>
    </xf>
    <xf numFmtId="177" fontId="26" fillId="0" borderId="10" xfId="206" applyNumberFormat="1" applyFont="1" applyFill="1" applyBorder="1" applyAlignment="1">
      <alignment horizontal="right" vertical="center" wrapText="1"/>
    </xf>
    <xf numFmtId="0" fontId="26" fillId="0" borderId="10" xfId="206" applyFont="1" applyFill="1" applyBorder="1" applyAlignment="1">
      <alignment horizontal="center" vertical="center"/>
    </xf>
    <xf numFmtId="0" fontId="0" fillId="0" borderId="10" xfId="214" applyFont="1" applyFill="1" applyBorder="1" applyAlignment="1">
      <alignment horizontal="left" vertical="center"/>
    </xf>
    <xf numFmtId="177" fontId="0" fillId="0" borderId="10" xfId="206" applyNumberFormat="1" applyFont="1" applyFill="1" applyBorder="1" applyAlignment="1">
      <alignment horizontal="right" vertical="center" wrapText="1"/>
    </xf>
    <xf numFmtId="0" fontId="0" fillId="0" borderId="10" xfId="206" applyFont="1" applyFill="1" applyBorder="1" applyAlignment="1">
      <alignment vertical="center"/>
    </xf>
    <xf numFmtId="0" fontId="30" fillId="0" borderId="10" xfId="206" applyFill="1" applyBorder="1" applyAlignment="1">
      <alignment vertical="center"/>
    </xf>
    <xf numFmtId="177" fontId="30" fillId="0" borderId="0" xfId="206" applyNumberFormat="1" applyFill="1" applyAlignment="1">
      <alignment vertical="center"/>
    </xf>
    <xf numFmtId="0" fontId="0" fillId="0" borderId="0" xfId="218" applyFont="1" applyFill="1" applyAlignment="1"/>
    <xf numFmtId="0" fontId="21" fillId="0" borderId="0" xfId="218" applyFill="1" applyAlignment="1"/>
    <xf numFmtId="184" fontId="25" fillId="0" borderId="11" xfId="216" applyNumberFormat="1" applyFont="1" applyFill="1" applyBorder="1" applyAlignment="1">
      <alignment horizontal="left" vertical="center" wrapText="1"/>
    </xf>
    <xf numFmtId="176" fontId="25" fillId="0" borderId="10" xfId="218" applyNumberFormat="1" applyFont="1" applyFill="1" applyBorder="1" applyAlignment="1">
      <alignment horizontal="right" vertical="center" wrapText="1"/>
    </xf>
    <xf numFmtId="0" fontId="25" fillId="0" borderId="11" xfId="216" applyFont="1" applyFill="1" applyBorder="1" applyAlignment="1">
      <alignment horizontal="center" vertical="center" wrapText="1"/>
    </xf>
    <xf numFmtId="0" fontId="25" fillId="0" borderId="11" xfId="216" applyFont="1" applyFill="1" applyBorder="1" applyAlignment="1">
      <alignment vertical="center" wrapText="1"/>
    </xf>
    <xf numFmtId="0" fontId="30" fillId="0" borderId="0" xfId="223" applyFill="1">
      <alignment vertical="center"/>
    </xf>
    <xf numFmtId="0" fontId="21" fillId="0" borderId="0" xfId="217" applyFill="1" applyAlignment="1"/>
    <xf numFmtId="0" fontId="25" fillId="0" borderId="10" xfId="217" applyFont="1" applyFill="1" applyBorder="1" applyAlignment="1">
      <alignment horizontal="center" vertical="center"/>
    </xf>
    <xf numFmtId="0" fontId="21" fillId="0" borderId="0" xfId="216" applyFill="1" applyAlignment="1"/>
    <xf numFmtId="0" fontId="29" fillId="0" borderId="12" xfId="216" applyFont="1" applyFill="1" applyBorder="1" applyAlignment="1">
      <alignment horizontal="center" vertical="center"/>
    </xf>
    <xf numFmtId="0" fontId="25" fillId="0" borderId="10" xfId="216" applyFont="1" applyFill="1" applyBorder="1" applyAlignment="1">
      <alignment horizontal="center" vertical="center" wrapText="1"/>
    </xf>
    <xf numFmtId="49" fontId="25" fillId="0" borderId="10" xfId="217" applyNumberFormat="1" applyFont="1" applyFill="1" applyBorder="1" applyAlignment="1">
      <alignment horizontal="center" vertical="center"/>
    </xf>
    <xf numFmtId="185" fontId="21" fillId="0" borderId="13" xfId="217" applyNumberFormat="1" applyFont="1" applyFill="1" applyBorder="1" applyAlignment="1">
      <alignment horizontal="center" vertical="center" wrapText="1"/>
    </xf>
    <xf numFmtId="186" fontId="25" fillId="0" borderId="14" xfId="217" applyNumberFormat="1" applyFont="1" applyFill="1" applyBorder="1" applyAlignment="1">
      <alignment horizontal="center" vertical="center"/>
    </xf>
    <xf numFmtId="0" fontId="3" fillId="0" borderId="10" xfId="0" applyFont="1" applyBorder="1" applyAlignment="1">
      <alignment horizontal="center" vertical="center" wrapText="1"/>
    </xf>
    <xf numFmtId="179" fontId="32" fillId="0" borderId="15" xfId="213" applyNumberFormat="1" applyFont="1" applyFill="1" applyBorder="1" applyAlignment="1">
      <alignment horizontal="right" vertical="center" wrapText="1"/>
    </xf>
    <xf numFmtId="0" fontId="25" fillId="0" borderId="14" xfId="217" applyFont="1" applyFill="1" applyBorder="1" applyAlignment="1">
      <alignment horizontal="center" vertical="center"/>
    </xf>
    <xf numFmtId="179" fontId="32" fillId="0" borderId="15" xfId="213" applyNumberFormat="1" applyFont="1" applyBorder="1" applyAlignment="1">
      <alignment horizontal="right" vertical="center" wrapText="1"/>
    </xf>
    <xf numFmtId="179" fontId="3" fillId="0" borderId="15" xfId="213" applyNumberFormat="1" applyFont="1" applyBorder="1" applyAlignment="1">
      <alignment horizontal="right" vertical="center" wrapText="1"/>
    </xf>
    <xf numFmtId="0" fontId="23" fillId="0" borderId="0" xfId="187" applyFont="1" applyAlignment="1">
      <alignment horizontal="right" vertical="center" wrapText="1"/>
    </xf>
    <xf numFmtId="0" fontId="23" fillId="0" borderId="0" xfId="187" applyFont="1" applyAlignment="1">
      <alignment horizontal="right" vertical="center"/>
    </xf>
    <xf numFmtId="0" fontId="30" fillId="0" borderId="0" xfId="187" applyAlignment="1">
      <alignment vertical="center" wrapText="1"/>
    </xf>
    <xf numFmtId="0" fontId="3" fillId="0" borderId="10" xfId="187" applyFont="1" applyBorder="1" applyAlignment="1">
      <alignment horizontal="center" vertical="center" wrapText="1"/>
    </xf>
    <xf numFmtId="0" fontId="2" fillId="0" borderId="10" xfId="0" applyFont="1" applyBorder="1" applyAlignment="1">
      <alignment horizontal="center" vertical="center" wrapText="1"/>
    </xf>
    <xf numFmtId="0" fontId="30" fillId="0" borderId="0" xfId="0" applyFont="1" applyAlignment="1">
      <alignment vertical="center" wrapText="1"/>
    </xf>
    <xf numFmtId="0" fontId="23" fillId="0" borderId="0" xfId="0" applyFont="1" applyFill="1" applyBorder="1" applyAlignment="1">
      <alignment vertical="center" wrapText="1"/>
    </xf>
    <xf numFmtId="182" fontId="25" fillId="0" borderId="0" xfId="220" applyNumberFormat="1" applyFont="1" applyFill="1" applyAlignment="1" applyProtection="1">
      <alignment horizontal="center" vertical="center"/>
    </xf>
    <xf numFmtId="178" fontId="25" fillId="0" borderId="0" xfId="220" applyNumberFormat="1" applyFont="1" applyFill="1" applyAlignment="1" applyProtection="1">
      <alignment horizontal="center" vertical="center"/>
    </xf>
    <xf numFmtId="0" fontId="25" fillId="0" borderId="0" xfId="220" applyNumberFormat="1" applyFont="1" applyFill="1" applyAlignment="1" applyProtection="1">
      <alignment horizontal="right" vertical="center"/>
    </xf>
    <xf numFmtId="0" fontId="25" fillId="0" borderId="0" xfId="220" applyNumberFormat="1" applyFont="1" applyFill="1" applyAlignment="1" applyProtection="1">
      <alignment horizontal="left" vertical="center" wrapText="1"/>
    </xf>
    <xf numFmtId="181" fontId="25" fillId="0" borderId="0" xfId="220" applyNumberFormat="1" applyFont="1" applyFill="1" applyAlignment="1" applyProtection="1">
      <alignment vertical="center"/>
    </xf>
    <xf numFmtId="187" fontId="25" fillId="0" borderId="0" xfId="220" applyNumberFormat="1" applyFont="1" applyFill="1" applyAlignment="1" applyProtection="1">
      <alignment vertical="center"/>
    </xf>
    <xf numFmtId="181" fontId="25" fillId="0" borderId="0" xfId="220" applyNumberFormat="1" applyFont="1" applyFill="1" applyAlignment="1" applyProtection="1">
      <alignment horizontal="right" vertical="center"/>
    </xf>
    <xf numFmtId="0" fontId="21" fillId="0" borderId="0" xfId="220"/>
    <xf numFmtId="0" fontId="28" fillId="0" borderId="0" xfId="220" applyNumberFormat="1" applyFont="1" applyFill="1" applyAlignment="1" applyProtection="1">
      <alignment horizontal="centerContinuous" vertical="center"/>
    </xf>
    <xf numFmtId="0" fontId="25" fillId="0" borderId="0" xfId="0" applyFont="1" applyFill="1" applyAlignment="1">
      <alignment horizontal="left"/>
    </xf>
    <xf numFmtId="181" fontId="25" fillId="0" borderId="16" xfId="220" applyNumberFormat="1" applyFont="1" applyFill="1" applyBorder="1" applyAlignment="1" applyProtection="1">
      <alignment vertical="center"/>
    </xf>
    <xf numFmtId="181" fontId="25" fillId="0" borderId="0" xfId="220" applyNumberFormat="1" applyFont="1" applyFill="1" applyAlignment="1" applyProtection="1">
      <alignment horizontal="right"/>
    </xf>
    <xf numFmtId="0" fontId="25" fillId="0" borderId="10" xfId="220" applyNumberFormat="1" applyFont="1" applyFill="1" applyBorder="1" applyAlignment="1" applyProtection="1">
      <alignment horizontal="centerContinuous" vertical="center"/>
    </xf>
    <xf numFmtId="0" fontId="25" fillId="0" borderId="10" xfId="220" applyNumberFormat="1" applyFont="1" applyFill="1" applyBorder="1" applyAlignment="1" applyProtection="1">
      <alignment horizontal="center" vertical="center" wrapText="1"/>
    </xf>
    <xf numFmtId="0" fontId="25" fillId="0" borderId="17" xfId="220" applyNumberFormat="1" applyFont="1" applyFill="1" applyBorder="1" applyAlignment="1" applyProtection="1">
      <alignment horizontal="centerContinuous" vertical="center"/>
    </xf>
    <xf numFmtId="0" fontId="25" fillId="0" borderId="13" xfId="220" applyNumberFormat="1" applyFont="1" applyFill="1" applyBorder="1" applyAlignment="1" applyProtection="1">
      <alignment horizontal="centerContinuous" vertical="center"/>
    </xf>
    <xf numFmtId="0" fontId="25" fillId="0" borderId="11" xfId="220" applyNumberFormat="1" applyFont="1" applyFill="1" applyBorder="1" applyAlignment="1" applyProtection="1">
      <alignment horizontal="centerContinuous" vertical="center"/>
    </xf>
    <xf numFmtId="0" fontId="30" fillId="0" borderId="0" xfId="220" applyFont="1"/>
    <xf numFmtId="182" fontId="25" fillId="0" borderId="10" xfId="220" applyNumberFormat="1" applyFont="1" applyFill="1" applyBorder="1" applyAlignment="1" applyProtection="1">
      <alignment horizontal="center" vertical="center"/>
    </xf>
    <xf numFmtId="178" fontId="25" fillId="0" borderId="10" xfId="220" applyNumberFormat="1" applyFont="1" applyFill="1" applyBorder="1" applyAlignment="1" applyProtection="1">
      <alignment horizontal="center" vertical="center"/>
    </xf>
    <xf numFmtId="0" fontId="25" fillId="0" borderId="13" xfId="220" applyNumberFormat="1" applyFont="1" applyFill="1" applyBorder="1" applyAlignment="1" applyProtection="1">
      <alignment horizontal="center" vertical="center" wrapText="1"/>
    </xf>
    <xf numFmtId="0" fontId="25" fillId="0" borderId="10" xfId="222" applyNumberFormat="1" applyFont="1" applyFill="1" applyBorder="1" applyAlignment="1" applyProtection="1">
      <alignment horizontal="center" vertical="center" wrapText="1"/>
    </xf>
    <xf numFmtId="0" fontId="25" fillId="0" borderId="10" xfId="220" applyNumberFormat="1" applyFont="1" applyFill="1" applyBorder="1" applyAlignment="1" applyProtection="1">
      <alignment horizontal="center" vertical="center"/>
    </xf>
    <xf numFmtId="49" fontId="25" fillId="0" borderId="10" xfId="220" applyNumberFormat="1" applyFont="1" applyFill="1" applyBorder="1" applyAlignment="1" applyProtection="1">
      <alignment horizontal="center" vertical="center"/>
    </xf>
    <xf numFmtId="49" fontId="25" fillId="0" borderId="10" xfId="221" applyNumberFormat="1" applyFont="1" applyFill="1" applyBorder="1" applyAlignment="1" applyProtection="1">
      <alignment horizontal="left" vertical="center" wrapText="1"/>
    </xf>
    <xf numFmtId="0" fontId="25" fillId="0" borderId="10" xfId="221" applyNumberFormat="1" applyFont="1" applyFill="1" applyBorder="1" applyAlignment="1" applyProtection="1">
      <alignment horizontal="left" vertical="center" wrapText="1"/>
    </xf>
    <xf numFmtId="179" fontId="25" fillId="0" borderId="10" xfId="220" applyNumberFormat="1" applyFont="1" applyFill="1" applyBorder="1" applyAlignment="1" applyProtection="1">
      <alignment horizontal="right" vertical="center"/>
    </xf>
    <xf numFmtId="4" fontId="25" fillId="0" borderId="10" xfId="220" applyNumberFormat="1" applyFont="1" applyFill="1" applyBorder="1" applyAlignment="1" applyProtection="1">
      <alignment horizontal="right" vertical="center"/>
    </xf>
    <xf numFmtId="4" fontId="0" fillId="0" borderId="0" xfId="0" applyNumberFormat="1" applyFill="1">
      <alignment vertical="center"/>
    </xf>
    <xf numFmtId="0" fontId="30" fillId="0" borderId="0" xfId="220" applyFont="1" applyFill="1"/>
    <xf numFmtId="0" fontId="0" fillId="46" borderId="0" xfId="0" applyFill="1">
      <alignment vertical="center"/>
    </xf>
    <xf numFmtId="181" fontId="25" fillId="46" borderId="0" xfId="220" applyNumberFormat="1" applyFont="1" applyFill="1" applyAlignment="1" applyProtection="1">
      <alignment horizontal="right" vertical="center"/>
    </xf>
    <xf numFmtId="0" fontId="28" fillId="46" borderId="0" xfId="0" applyFont="1" applyFill="1" applyAlignment="1">
      <alignment vertical="center"/>
    </xf>
    <xf numFmtId="0" fontId="27" fillId="46" borderId="0" xfId="0" applyFont="1" applyFill="1">
      <alignment vertical="center"/>
    </xf>
    <xf numFmtId="0" fontId="25" fillId="0" borderId="0" xfId="0" applyFont="1" applyFill="1" applyAlignment="1"/>
    <xf numFmtId="0" fontId="25" fillId="46" borderId="0" xfId="0" applyFont="1" applyFill="1" applyAlignment="1"/>
    <xf numFmtId="0" fontId="25" fillId="46" borderId="0" xfId="0" applyFont="1" applyFill="1" applyAlignment="1">
      <alignment horizontal="right"/>
    </xf>
    <xf numFmtId="0" fontId="25" fillId="46" borderId="10" xfId="0" applyFont="1" applyFill="1" applyBorder="1" applyAlignment="1">
      <alignment horizontal="center" vertical="center"/>
    </xf>
    <xf numFmtId="0" fontId="25" fillId="46" borderId="10" xfId="0" applyFont="1" applyFill="1" applyBorder="1" applyAlignment="1">
      <alignment horizontal="center" vertical="center" wrapText="1"/>
    </xf>
    <xf numFmtId="0" fontId="30" fillId="46" borderId="0" xfId="0" applyFont="1" applyFill="1">
      <alignment vertical="center"/>
    </xf>
    <xf numFmtId="179" fontId="25" fillId="0" borderId="10" xfId="0" applyNumberFormat="1" applyFont="1" applyFill="1" applyBorder="1" applyAlignment="1">
      <alignment horizontal="right" vertical="center"/>
    </xf>
    <xf numFmtId="187" fontId="25" fillId="0" borderId="10" xfId="0" applyNumberFormat="1" applyFont="1" applyFill="1" applyBorder="1" applyAlignment="1">
      <alignment horizontal="right" vertical="center"/>
    </xf>
    <xf numFmtId="0" fontId="30" fillId="0" borderId="0" xfId="0" applyFont="1" applyFill="1">
      <alignment vertical="center"/>
    </xf>
    <xf numFmtId="0" fontId="25" fillId="0" borderId="10" xfId="0" applyFont="1" applyFill="1" applyBorder="1">
      <alignment vertical="center"/>
    </xf>
    <xf numFmtId="4" fontId="25" fillId="0" borderId="10" xfId="0" applyNumberFormat="1" applyFont="1" applyFill="1" applyBorder="1" applyAlignment="1">
      <alignment horizontal="right" vertical="center"/>
    </xf>
    <xf numFmtId="0" fontId="2" fillId="46" borderId="0" xfId="196" applyFill="1">
      <alignment vertical="center"/>
    </xf>
    <xf numFmtId="0" fontId="23" fillId="0" borderId="0" xfId="196" applyFont="1" applyFill="1" applyAlignment="1">
      <alignment horizontal="left"/>
    </xf>
    <xf numFmtId="49" fontId="23" fillId="0" borderId="10" xfId="196" applyNumberFormat="1" applyFont="1" applyFill="1" applyBorder="1" applyAlignment="1">
      <alignment horizontal="center" vertical="center" wrapText="1"/>
    </xf>
    <xf numFmtId="0" fontId="23" fillId="0" borderId="10" xfId="196" applyNumberFormat="1" applyFont="1" applyFill="1" applyBorder="1" applyAlignment="1">
      <alignment horizontal="left" vertical="center" wrapText="1"/>
    </xf>
    <xf numFmtId="4" fontId="23" fillId="0" borderId="10" xfId="196" applyNumberFormat="1" applyFont="1" applyFill="1" applyBorder="1" applyAlignment="1">
      <alignment horizontal="right" vertical="center" wrapText="1"/>
    </xf>
    <xf numFmtId="0" fontId="2" fillId="0" borderId="0" xfId="196" applyFill="1">
      <alignment vertical="center"/>
    </xf>
    <xf numFmtId="182" fontId="25" fillId="0" borderId="14" xfId="220" applyNumberFormat="1" applyFont="1" applyFill="1" applyBorder="1" applyAlignment="1" applyProtection="1">
      <alignment horizontal="center" vertical="center"/>
    </xf>
    <xf numFmtId="178" fontId="25" fillId="0" borderId="14" xfId="220" applyNumberFormat="1" applyFont="1" applyFill="1" applyBorder="1" applyAlignment="1" applyProtection="1">
      <alignment horizontal="center" vertical="center"/>
    </xf>
    <xf numFmtId="0" fontId="25" fillId="0" borderId="18" xfId="220" applyNumberFormat="1" applyFont="1" applyFill="1" applyBorder="1" applyAlignment="1" applyProtection="1">
      <alignment horizontal="center" vertical="center"/>
    </xf>
    <xf numFmtId="0" fontId="25" fillId="0" borderId="18" xfId="220" applyNumberFormat="1" applyFont="1" applyFill="1" applyBorder="1" applyAlignment="1" applyProtection="1">
      <alignment horizontal="center" vertical="center" wrapText="1"/>
    </xf>
    <xf numFmtId="0" fontId="25" fillId="0" borderId="14" xfId="220" applyNumberFormat="1" applyFont="1" applyFill="1" applyBorder="1" applyAlignment="1" applyProtection="1">
      <alignment horizontal="center" vertical="center"/>
    </xf>
    <xf numFmtId="176" fontId="25" fillId="0" borderId="10" xfId="220" applyNumberFormat="1" applyFont="1" applyFill="1" applyBorder="1" applyAlignment="1" applyProtection="1">
      <alignment horizontal="right" vertical="center" wrapText="1"/>
    </xf>
    <xf numFmtId="176" fontId="25" fillId="0" borderId="13" xfId="220" applyNumberFormat="1" applyFont="1" applyFill="1" applyBorder="1" applyAlignment="1" applyProtection="1">
      <alignment horizontal="right" vertical="center" wrapText="1"/>
    </xf>
    <xf numFmtId="176" fontId="25" fillId="0" borderId="11" xfId="220" applyNumberFormat="1" applyFont="1" applyFill="1" applyBorder="1" applyAlignment="1" applyProtection="1">
      <alignment horizontal="right" vertical="center" wrapText="1"/>
    </xf>
    <xf numFmtId="4" fontId="30" fillId="0" borderId="0" xfId="220" applyNumberFormat="1" applyFont="1" applyFill="1"/>
    <xf numFmtId="183" fontId="27" fillId="46" borderId="0" xfId="219" applyNumberFormat="1" applyFont="1" applyFill="1" applyAlignment="1" applyProtection="1">
      <alignment horizontal="right" vertical="center"/>
    </xf>
    <xf numFmtId="181" fontId="27" fillId="46" borderId="0" xfId="219" applyNumberFormat="1" applyFont="1" applyFill="1" applyAlignment="1" applyProtection="1">
      <alignment horizontal="right" vertical="center"/>
    </xf>
    <xf numFmtId="181" fontId="27" fillId="46" borderId="0" xfId="219" applyNumberFormat="1" applyFont="1" applyFill="1" applyAlignment="1" applyProtection="1">
      <alignment vertical="center"/>
    </xf>
    <xf numFmtId="181" fontId="25" fillId="46" borderId="0" xfId="219" applyNumberFormat="1" applyFont="1" applyFill="1" applyAlignment="1" applyProtection="1">
      <alignment vertical="center"/>
    </xf>
    <xf numFmtId="0" fontId="21" fillId="46" borderId="0" xfId="219" applyFill="1"/>
    <xf numFmtId="181" fontId="25" fillId="46" borderId="0" xfId="219" applyNumberFormat="1" applyFont="1" applyFill="1" applyAlignment="1" applyProtection="1">
      <alignment horizontal="right" vertical="center"/>
    </xf>
    <xf numFmtId="183" fontId="28" fillId="46" borderId="16" xfId="219" applyNumberFormat="1" applyFont="1" applyFill="1" applyBorder="1" applyAlignment="1" applyProtection="1">
      <alignment vertical="center" wrapText="1"/>
    </xf>
    <xf numFmtId="183" fontId="25" fillId="46" borderId="10" xfId="219" applyNumberFormat="1" applyFont="1" applyFill="1" applyBorder="1" applyAlignment="1" applyProtection="1">
      <alignment horizontal="centerContinuous" vertical="center"/>
    </xf>
    <xf numFmtId="0" fontId="30" fillId="46" borderId="10" xfId="219" applyFont="1" applyFill="1" applyBorder="1" applyAlignment="1">
      <alignment horizontal="centerContinuous"/>
    </xf>
    <xf numFmtId="0" fontId="30" fillId="46" borderId="0" xfId="219" applyFont="1" applyFill="1"/>
    <xf numFmtId="181" fontId="25" fillId="46" borderId="10" xfId="219" applyNumberFormat="1" applyFont="1" applyFill="1" applyBorder="1" applyAlignment="1" applyProtection="1">
      <alignment horizontal="centerContinuous" vertical="center"/>
    </xf>
    <xf numFmtId="181" fontId="25" fillId="46" borderId="10" xfId="219" applyNumberFormat="1" applyFont="1" applyFill="1" applyBorder="1" applyAlignment="1" applyProtection="1">
      <alignment horizontal="center" vertical="center" wrapText="1"/>
    </xf>
    <xf numFmtId="49" fontId="25" fillId="46" borderId="10" xfId="219" applyNumberFormat="1" applyFont="1" applyFill="1" applyBorder="1" applyAlignment="1">
      <alignment horizontal="center" vertical="center"/>
    </xf>
    <xf numFmtId="49" fontId="25" fillId="46" borderId="10" xfId="219" applyNumberFormat="1" applyFont="1" applyFill="1" applyBorder="1" applyAlignment="1">
      <alignment horizontal="center" vertical="center" wrapText="1"/>
    </xf>
    <xf numFmtId="0" fontId="25" fillId="46" borderId="10" xfId="219" applyFont="1" applyFill="1" applyBorder="1" applyAlignment="1">
      <alignment horizontal="center" vertical="center" wrapText="1"/>
    </xf>
    <xf numFmtId="176" fontId="25" fillId="0" borderId="10" xfId="219" applyNumberFormat="1" applyFont="1" applyFill="1" applyBorder="1" applyAlignment="1" applyProtection="1">
      <alignment horizontal="right" vertical="center" wrapText="1"/>
    </xf>
    <xf numFmtId="0" fontId="25" fillId="0" borderId="10" xfId="157" applyFont="1" applyFill="1" applyBorder="1">
      <alignment vertical="center"/>
    </xf>
    <xf numFmtId="176" fontId="25" fillId="0" borderId="10" xfId="219" applyNumberFormat="1" applyFont="1" applyFill="1" applyBorder="1" applyAlignment="1">
      <alignment horizontal="right" vertical="center" wrapText="1"/>
    </xf>
    <xf numFmtId="176" fontId="25" fillId="0" borderId="10" xfId="219" applyNumberFormat="1" applyFont="1" applyFill="1" applyBorder="1" applyAlignment="1">
      <alignment horizontal="right" vertical="center"/>
    </xf>
    <xf numFmtId="0" fontId="30" fillId="0" borderId="0" xfId="219" applyFont="1" applyFill="1"/>
    <xf numFmtId="176" fontId="25" fillId="0" borderId="10" xfId="0" applyNumberFormat="1" applyFont="1" applyFill="1" applyBorder="1">
      <alignment vertical="center"/>
    </xf>
    <xf numFmtId="184" fontId="25" fillId="0" borderId="10" xfId="219" applyNumberFormat="1" applyFont="1" applyFill="1" applyBorder="1"/>
    <xf numFmtId="184" fontId="25" fillId="0" borderId="10" xfId="219" applyNumberFormat="1" applyFont="1" applyFill="1" applyBorder="1" applyAlignment="1">
      <alignment horizontal="right" vertical="center" wrapText="1"/>
    </xf>
    <xf numFmtId="0" fontId="30" fillId="0" borderId="10" xfId="219" applyFont="1" applyFill="1" applyBorder="1"/>
    <xf numFmtId="176" fontId="25" fillId="0" borderId="10" xfId="219" applyNumberFormat="1" applyFont="1" applyFill="1" applyBorder="1" applyAlignment="1">
      <alignment horizontal="right"/>
    </xf>
    <xf numFmtId="4" fontId="25" fillId="0" borderId="10" xfId="219" applyNumberFormat="1" applyFont="1" applyFill="1" applyBorder="1"/>
    <xf numFmtId="0" fontId="25" fillId="0" borderId="10" xfId="157" applyFont="1" applyFill="1" applyBorder="1" applyAlignment="1">
      <alignment horizontal="center" vertical="center"/>
    </xf>
    <xf numFmtId="182" fontId="25" fillId="0" borderId="0" xfId="222" applyNumberFormat="1" applyFont="1" applyFill="1" applyAlignment="1" applyProtection="1">
      <alignment horizontal="center" vertical="center"/>
    </xf>
    <xf numFmtId="178" fontId="25" fillId="0" borderId="0" xfId="222" applyNumberFormat="1" applyFont="1" applyFill="1" applyAlignment="1" applyProtection="1">
      <alignment horizontal="center" vertical="center"/>
    </xf>
    <xf numFmtId="0" fontId="25" fillId="0" borderId="0" xfId="222" applyNumberFormat="1" applyFont="1" applyFill="1" applyAlignment="1" applyProtection="1">
      <alignment horizontal="right" vertical="center"/>
    </xf>
    <xf numFmtId="0" fontId="25" fillId="0" borderId="0" xfId="222" applyNumberFormat="1" applyFont="1" applyFill="1" applyAlignment="1" applyProtection="1">
      <alignment horizontal="left" vertical="center" wrapText="1"/>
    </xf>
    <xf numFmtId="181" fontId="25" fillId="0" borderId="0" xfId="222" applyNumberFormat="1" applyFont="1" applyFill="1" applyAlignment="1" applyProtection="1">
      <alignment vertical="center"/>
    </xf>
    <xf numFmtId="187" fontId="25" fillId="0" borderId="0" xfId="222" applyNumberFormat="1" applyFont="1" applyFill="1" applyAlignment="1" applyProtection="1">
      <alignment vertical="center"/>
    </xf>
    <xf numFmtId="181" fontId="25" fillId="0" borderId="0" xfId="222" applyNumberFormat="1" applyFont="1" applyFill="1" applyAlignment="1" applyProtection="1">
      <alignment horizontal="right" vertical="center"/>
    </xf>
    <xf numFmtId="0" fontId="21" fillId="0" borderId="0" xfId="222"/>
    <xf numFmtId="0" fontId="28" fillId="0" borderId="0" xfId="222" applyNumberFormat="1" applyFont="1" applyFill="1" applyAlignment="1" applyProtection="1">
      <alignment horizontal="centerContinuous" vertical="center"/>
    </xf>
    <xf numFmtId="181" fontId="25" fillId="0" borderId="16" xfId="222" applyNumberFormat="1" applyFont="1" applyFill="1" applyBorder="1" applyAlignment="1" applyProtection="1">
      <alignment vertical="center"/>
    </xf>
    <xf numFmtId="181" fontId="25" fillId="0" borderId="0" xfId="222" applyNumberFormat="1" applyFont="1" applyFill="1" applyAlignment="1" applyProtection="1">
      <alignment horizontal="right"/>
    </xf>
    <xf numFmtId="0" fontId="25" fillId="0" borderId="10" xfId="222" applyNumberFormat="1" applyFont="1" applyFill="1" applyBorder="1" applyAlignment="1" applyProtection="1">
      <alignment horizontal="centerContinuous" vertical="center"/>
    </xf>
    <xf numFmtId="182" fontId="25" fillId="0" borderId="10" xfId="222" applyNumberFormat="1" applyFont="1" applyFill="1" applyBorder="1" applyAlignment="1" applyProtection="1">
      <alignment horizontal="center" vertical="center"/>
    </xf>
    <xf numFmtId="178" fontId="25" fillId="0" borderId="10" xfId="222" applyNumberFormat="1" applyFont="1" applyFill="1" applyBorder="1" applyAlignment="1" applyProtection="1">
      <alignment horizontal="center" vertical="center"/>
    </xf>
    <xf numFmtId="182" fontId="25" fillId="0" borderId="14" xfId="222" applyNumberFormat="1" applyFont="1" applyFill="1" applyBorder="1" applyAlignment="1" applyProtection="1">
      <alignment horizontal="center" vertical="center"/>
    </xf>
    <xf numFmtId="178" fontId="25" fillId="0" borderId="14" xfId="222" applyNumberFormat="1" applyFont="1" applyFill="1" applyBorder="1" applyAlignment="1" applyProtection="1">
      <alignment horizontal="center" vertical="center"/>
    </xf>
    <xf numFmtId="0" fontId="25" fillId="0" borderId="18" xfId="222" applyNumberFormat="1" applyFont="1" applyFill="1" applyBorder="1" applyAlignment="1" applyProtection="1">
      <alignment horizontal="center" vertical="center"/>
    </xf>
    <xf numFmtId="0" fontId="25" fillId="0" borderId="18" xfId="222" applyNumberFormat="1" applyFont="1" applyFill="1" applyBorder="1" applyAlignment="1" applyProtection="1">
      <alignment horizontal="center" vertical="center" wrapText="1"/>
    </xf>
    <xf numFmtId="49" fontId="25" fillId="0" borderId="10" xfId="221" applyNumberFormat="1" applyFont="1" applyFill="1" applyBorder="1" applyAlignment="1" applyProtection="1">
      <alignment horizontal="center" vertical="center" wrapText="1"/>
    </xf>
    <xf numFmtId="179" fontId="25" fillId="0" borderId="10" xfId="222" applyNumberFormat="1" applyFont="1" applyFill="1" applyBorder="1" applyAlignment="1" applyProtection="1">
      <alignment horizontal="right" vertical="center" wrapText="1"/>
    </xf>
    <xf numFmtId="4" fontId="25" fillId="0" borderId="13" xfId="222" applyNumberFormat="1" applyFont="1" applyFill="1" applyBorder="1" applyAlignment="1" applyProtection="1">
      <alignment horizontal="right" vertical="center" wrapText="1"/>
    </xf>
    <xf numFmtId="4" fontId="25" fillId="0" borderId="10" xfId="222" applyNumberFormat="1" applyFont="1" applyFill="1" applyBorder="1" applyAlignment="1" applyProtection="1">
      <alignment horizontal="right" vertical="center" wrapText="1"/>
    </xf>
    <xf numFmtId="4" fontId="25" fillId="0" borderId="11" xfId="222" applyNumberFormat="1" applyFont="1" applyFill="1" applyBorder="1" applyAlignment="1" applyProtection="1">
      <alignment horizontal="right" vertical="center" wrapText="1"/>
    </xf>
    <xf numFmtId="0" fontId="21" fillId="0" borderId="0" xfId="222" applyFill="1"/>
    <xf numFmtId="182" fontId="21" fillId="0" borderId="0" xfId="221" applyNumberFormat="1" applyFont="1" applyFill="1" applyAlignment="1" applyProtection="1">
      <alignment horizontal="center" vertical="center" wrapText="1"/>
    </xf>
    <xf numFmtId="178" fontId="25" fillId="0" borderId="0" xfId="221" applyNumberFormat="1" applyFont="1" applyFill="1" applyAlignment="1" applyProtection="1">
      <alignment horizontal="center" vertical="center"/>
    </xf>
    <xf numFmtId="0" fontId="25" fillId="0" borderId="0" xfId="221" applyNumberFormat="1" applyFont="1" applyFill="1" applyAlignment="1" applyProtection="1">
      <alignment horizontal="right" vertical="center" wrapText="1"/>
    </xf>
    <xf numFmtId="0" fontId="25" fillId="47" borderId="0" xfId="221" applyNumberFormat="1" applyFont="1" applyFill="1" applyAlignment="1" applyProtection="1">
      <alignment vertical="center" wrapText="1"/>
    </xf>
    <xf numFmtId="181" fontId="25" fillId="47" borderId="0" xfId="221" applyNumberFormat="1" applyFont="1" applyFill="1" applyAlignment="1" applyProtection="1">
      <alignment vertical="center" wrapText="1"/>
    </xf>
    <xf numFmtId="0" fontId="21" fillId="0" borderId="0" xfId="221"/>
    <xf numFmtId="181" fontId="25" fillId="0" borderId="0" xfId="221" applyNumberFormat="1" applyFont="1" applyFill="1" applyAlignment="1" applyProtection="1">
      <alignment horizontal="right" vertical="center"/>
    </xf>
    <xf numFmtId="182" fontId="28" fillId="0" borderId="0" xfId="221" applyNumberFormat="1" applyFont="1" applyFill="1" applyAlignment="1" applyProtection="1">
      <alignment horizontal="centerContinuous" vertical="center"/>
    </xf>
    <xf numFmtId="0" fontId="25" fillId="0" borderId="0" xfId="221" applyNumberFormat="1" applyFont="1" applyFill="1" applyAlignment="1" applyProtection="1">
      <alignment vertical="center" wrapText="1"/>
    </xf>
    <xf numFmtId="181" fontId="25" fillId="47" borderId="0" xfId="221" applyNumberFormat="1" applyFont="1" applyFill="1" applyBorder="1" applyAlignment="1" applyProtection="1">
      <alignment horizontal="right"/>
    </xf>
    <xf numFmtId="49" fontId="25" fillId="0" borderId="10" xfId="0" applyNumberFormat="1" applyFont="1" applyFill="1" applyBorder="1" applyAlignment="1">
      <alignment horizontal="center" vertical="center"/>
    </xf>
    <xf numFmtId="49" fontId="25" fillId="0" borderId="10" xfId="0" applyNumberFormat="1" applyFont="1" applyFill="1" applyBorder="1" applyAlignment="1">
      <alignment horizontal="left" vertical="center"/>
    </xf>
    <xf numFmtId="0" fontId="25" fillId="0" borderId="10" xfId="0" applyNumberFormat="1" applyFont="1" applyFill="1" applyBorder="1" applyAlignment="1">
      <alignment horizontal="left" vertical="center"/>
    </xf>
    <xf numFmtId="0" fontId="21" fillId="0" borderId="10" xfId="221" applyFill="1" applyBorder="1"/>
    <xf numFmtId="4" fontId="25" fillId="0" borderId="11" xfId="0" applyNumberFormat="1" applyFont="1" applyFill="1" applyBorder="1" applyAlignment="1">
      <alignment horizontal="right" vertical="center"/>
    </xf>
    <xf numFmtId="0" fontId="0" fillId="0" borderId="10" xfId="0" applyFill="1" applyBorder="1">
      <alignment vertical="center"/>
    </xf>
    <xf numFmtId="0" fontId="21" fillId="0" borderId="0" xfId="221" applyFill="1"/>
    <xf numFmtId="0" fontId="21" fillId="0" borderId="10" xfId="221" applyBorder="1"/>
    <xf numFmtId="0" fontId="0" fillId="0" borderId="10" xfId="0" applyBorder="1">
      <alignment vertical="center"/>
    </xf>
    <xf numFmtId="183" fontId="25" fillId="0" borderId="0" xfId="212" applyNumberFormat="1" applyFont="1" applyFill="1" applyAlignment="1" applyProtection="1">
      <alignment horizontal="right" vertical="center"/>
    </xf>
    <xf numFmtId="181" fontId="25" fillId="0" borderId="0" xfId="212" applyNumberFormat="1" applyFont="1" applyFill="1" applyAlignment="1" applyProtection="1">
      <alignment horizontal="right" vertical="center"/>
    </xf>
    <xf numFmtId="181" fontId="25" fillId="0" borderId="0" xfId="212" applyNumberFormat="1" applyFont="1" applyFill="1" applyAlignment="1" applyProtection="1">
      <alignment vertical="center"/>
    </xf>
    <xf numFmtId="0" fontId="30" fillId="0" borderId="0" xfId="215">
      <alignment vertical="center"/>
    </xf>
    <xf numFmtId="0" fontId="21" fillId="0" borderId="0" xfId="212"/>
    <xf numFmtId="181" fontId="25" fillId="0" borderId="0" xfId="212" applyNumberFormat="1" applyFont="1" applyFill="1" applyAlignment="1" applyProtection="1">
      <alignment horizontal="centerContinuous" vertical="center"/>
    </xf>
    <xf numFmtId="0" fontId="25" fillId="0" borderId="0" xfId="215" applyFont="1" applyAlignment="1">
      <alignment horizontal="right" wrapText="1"/>
    </xf>
    <xf numFmtId="179" fontId="25" fillId="0" borderId="10" xfId="212" applyNumberFormat="1" applyFont="1" applyFill="1" applyBorder="1" applyAlignment="1">
      <alignment horizontal="right" vertical="center" wrapText="1"/>
    </xf>
    <xf numFmtId="184" fontId="25" fillId="0" borderId="16" xfId="212" applyNumberFormat="1" applyFont="1" applyFill="1" applyBorder="1" applyAlignment="1">
      <alignment horizontal="left" vertical="center"/>
    </xf>
    <xf numFmtId="4" fontId="25" fillId="0" borderId="10" xfId="212" applyNumberFormat="1" applyFont="1" applyFill="1" applyBorder="1" applyAlignment="1">
      <alignment horizontal="right" vertical="center" wrapText="1"/>
    </xf>
    <xf numFmtId="4" fontId="25" fillId="0" borderId="13" xfId="212" applyNumberFormat="1" applyFont="1" applyFill="1" applyBorder="1" applyAlignment="1">
      <alignment horizontal="right" vertical="center" wrapText="1"/>
    </xf>
    <xf numFmtId="4" fontId="25" fillId="0" borderId="19" xfId="215" applyNumberFormat="1" applyFont="1" applyFill="1" applyBorder="1" applyAlignment="1">
      <alignment horizontal="right" vertical="center" wrapText="1"/>
    </xf>
    <xf numFmtId="0" fontId="30" fillId="0" borderId="0" xfId="215" applyFill="1">
      <alignment vertical="center"/>
    </xf>
    <xf numFmtId="0" fontId="21" fillId="0" borderId="0" xfId="212" applyFill="1"/>
    <xf numFmtId="184" fontId="25" fillId="0" borderId="17" xfId="212" applyNumberFormat="1" applyFont="1" applyFill="1" applyBorder="1" applyAlignment="1">
      <alignment horizontal="left" vertical="center"/>
    </xf>
    <xf numFmtId="4" fontId="25" fillId="0" borderId="10" xfId="212" applyNumberFormat="1" applyFont="1" applyFill="1" applyBorder="1" applyAlignment="1" applyProtection="1">
      <alignment horizontal="right" vertical="center" wrapText="1"/>
    </xf>
    <xf numFmtId="179" fontId="25" fillId="0" borderId="10" xfId="212" applyNumberFormat="1" applyFont="1" applyFill="1" applyBorder="1" applyAlignment="1" applyProtection="1">
      <alignment horizontal="right" vertical="center" wrapText="1"/>
    </xf>
    <xf numFmtId="4" fontId="25" fillId="0" borderId="13" xfId="212" applyNumberFormat="1" applyFont="1" applyFill="1" applyBorder="1" applyAlignment="1" applyProtection="1">
      <alignment horizontal="right" vertical="center" wrapText="1"/>
    </xf>
    <xf numFmtId="184" fontId="25" fillId="0" borderId="17" xfId="212" applyNumberFormat="1" applyFont="1" applyFill="1" applyBorder="1" applyAlignment="1" applyProtection="1">
      <alignment vertical="center"/>
    </xf>
    <xf numFmtId="184" fontId="25" fillId="0" borderId="17" xfId="212" applyNumberFormat="1" applyFont="1" applyFill="1" applyBorder="1" applyAlignment="1" applyProtection="1">
      <alignment horizontal="left" vertical="center"/>
    </xf>
    <xf numFmtId="179" fontId="25" fillId="0" borderId="13" xfId="212" applyNumberFormat="1" applyFont="1" applyFill="1" applyBorder="1" applyAlignment="1" applyProtection="1">
      <alignment horizontal="right" vertical="center" wrapText="1"/>
    </xf>
    <xf numFmtId="179" fontId="25" fillId="0" borderId="19" xfId="215" applyNumberFormat="1" applyFont="1" applyFill="1" applyBorder="1" applyAlignment="1">
      <alignment horizontal="right" vertical="center" wrapText="1"/>
    </xf>
    <xf numFmtId="184" fontId="25" fillId="0" borderId="20" xfId="212" applyNumberFormat="1" applyFont="1" applyFill="1" applyBorder="1" applyAlignment="1" applyProtection="1">
      <alignment horizontal="left" vertical="center"/>
    </xf>
    <xf numFmtId="184" fontId="25" fillId="0" borderId="11" xfId="212" applyNumberFormat="1" applyFont="1" applyFill="1" applyBorder="1" applyAlignment="1" applyProtection="1">
      <alignment horizontal="left" vertical="center"/>
    </xf>
    <xf numFmtId="179" fontId="25" fillId="0" borderId="13" xfId="212" applyNumberFormat="1" applyFont="1" applyFill="1" applyBorder="1" applyAlignment="1">
      <alignment horizontal="right" vertical="center" wrapText="1"/>
    </xf>
    <xf numFmtId="179" fontId="25" fillId="0" borderId="10" xfId="212" applyNumberFormat="1" applyFont="1" applyFill="1" applyBorder="1" applyAlignment="1">
      <alignment horizontal="right" vertical="center"/>
    </xf>
    <xf numFmtId="184" fontId="25" fillId="0" borderId="10" xfId="212" applyNumberFormat="1" applyFont="1" applyFill="1" applyBorder="1" applyAlignment="1">
      <alignment horizontal="center" vertical="center"/>
    </xf>
    <xf numFmtId="0" fontId="30" fillId="0" borderId="0" xfId="215" applyAlignment="1">
      <alignment vertical="center" wrapText="1"/>
    </xf>
    <xf numFmtId="183" fontId="25" fillId="0" borderId="0" xfId="212" applyNumberFormat="1" applyFont="1" applyFill="1" applyAlignment="1" applyProtection="1">
      <alignment horizontal="left" vertical="center" wrapText="1"/>
    </xf>
    <xf numFmtId="0" fontId="23" fillId="0" borderId="10" xfId="0" applyFont="1" applyFill="1" applyBorder="1" applyAlignment="1">
      <alignment horizontal="left" vertical="center" wrapText="1"/>
    </xf>
    <xf numFmtId="4" fontId="25" fillId="0" borderId="10" xfId="215" applyNumberFormat="1" applyFont="1" applyFill="1" applyBorder="1" applyAlignment="1">
      <alignment horizontal="right" vertical="center" wrapText="1"/>
    </xf>
    <xf numFmtId="0" fontId="30" fillId="0" borderId="10" xfId="215" applyBorder="1">
      <alignment vertical="center"/>
    </xf>
    <xf numFmtId="0" fontId="30" fillId="0" borderId="10" xfId="215" applyBorder="1" applyAlignment="1">
      <alignment vertical="center" wrapText="1"/>
    </xf>
    <xf numFmtId="0" fontId="25" fillId="0" borderId="0" xfId="0" applyFont="1">
      <alignment vertical="center"/>
    </xf>
    <xf numFmtId="0" fontId="25" fillId="0" borderId="10" xfId="216" applyFont="1" applyFill="1" applyBorder="1" applyAlignment="1">
      <alignment vertical="center" wrapText="1"/>
    </xf>
    <xf numFmtId="184" fontId="25" fillId="0" borderId="10" xfId="216" applyNumberFormat="1" applyFont="1" applyFill="1" applyBorder="1" applyAlignment="1">
      <alignment horizontal="left" vertical="center" wrapText="1"/>
    </xf>
    <xf numFmtId="183" fontId="25" fillId="0" borderId="0" xfId="218" applyNumberFormat="1" applyFont="1" applyFill="1" applyBorder="1" applyAlignment="1" applyProtection="1">
      <alignment horizontal="centerContinuous" vertical="center"/>
    </xf>
    <xf numFmtId="0" fontId="0" fillId="0" borderId="10" xfId="218" applyFont="1" applyFill="1" applyBorder="1" applyAlignment="1"/>
    <xf numFmtId="0" fontId="23" fillId="0" borderId="27" xfId="224" applyFont="1" applyFill="1" applyBorder="1" applyAlignment="1">
      <alignment horizontal="center" vertical="center" wrapText="1"/>
    </xf>
    <xf numFmtId="0" fontId="23" fillId="0" borderId="28" xfId="224" applyFont="1" applyFill="1" applyBorder="1" applyAlignment="1">
      <alignment horizontal="center" vertical="center" wrapText="1"/>
    </xf>
    <xf numFmtId="0" fontId="23" fillId="0" borderId="29" xfId="224" applyFont="1" applyFill="1" applyBorder="1" applyAlignment="1">
      <alignment horizontal="center" vertical="center" wrapText="1"/>
    </xf>
    <xf numFmtId="49" fontId="23" fillId="0" borderId="10" xfId="193" applyNumberFormat="1" applyFont="1" applyFill="1" applyBorder="1" applyAlignment="1">
      <alignment horizontal="center" vertical="center" wrapText="1"/>
    </xf>
    <xf numFmtId="0" fontId="23" fillId="0" borderId="10" xfId="193" applyNumberFormat="1" applyFont="1" applyFill="1" applyBorder="1" applyAlignment="1">
      <alignment horizontal="left" vertical="center" wrapText="1"/>
    </xf>
    <xf numFmtId="179" fontId="23" fillId="0" borderId="10" xfId="224" applyNumberFormat="1" applyFont="1" applyFill="1" applyBorder="1" applyAlignment="1">
      <alignment horizontal="right" vertical="center" wrapText="1"/>
    </xf>
    <xf numFmtId="0" fontId="1" fillId="0" borderId="10" xfId="224" applyFill="1" applyBorder="1">
      <alignment vertical="center"/>
    </xf>
    <xf numFmtId="49" fontId="23" fillId="0" borderId="10" xfId="197" applyNumberFormat="1" applyFont="1" applyFill="1" applyBorder="1" applyAlignment="1">
      <alignment horizontal="center" vertical="center" wrapText="1"/>
    </xf>
    <xf numFmtId="49" fontId="23" fillId="0" borderId="10" xfId="197" applyNumberFormat="1" applyFont="1" applyFill="1" applyBorder="1" applyAlignment="1">
      <alignment horizontal="left" vertical="center" wrapText="1"/>
    </xf>
    <xf numFmtId="0" fontId="1" fillId="0" borderId="13" xfId="224" applyFill="1" applyBorder="1">
      <alignment vertical="center"/>
    </xf>
    <xf numFmtId="0" fontId="23" fillId="0" borderId="0" xfId="196" applyFont="1" applyFill="1" applyAlignment="1">
      <alignment horizontal="right" vertical="center"/>
    </xf>
    <xf numFmtId="0" fontId="2" fillId="0" borderId="10" xfId="196" applyFill="1" applyBorder="1">
      <alignment vertical="center"/>
    </xf>
    <xf numFmtId="0" fontId="23" fillId="0" borderId="10" xfId="197" applyNumberFormat="1" applyFont="1" applyFill="1" applyBorder="1" applyAlignment="1">
      <alignment horizontal="center" vertical="center" wrapText="1"/>
    </xf>
    <xf numFmtId="0" fontId="23" fillId="0" borderId="10" xfId="197" applyNumberFormat="1" applyFont="1" applyFill="1" applyBorder="1" applyAlignment="1">
      <alignment horizontal="left" vertical="center" wrapText="1"/>
    </xf>
    <xf numFmtId="179" fontId="2" fillId="0" borderId="0" xfId="196" applyNumberFormat="1" applyFill="1">
      <alignment vertical="center"/>
    </xf>
    <xf numFmtId="0" fontId="29" fillId="0" borderId="10" xfId="216" applyFont="1" applyFill="1" applyBorder="1" applyAlignment="1">
      <alignment horizontal="center" vertical="center"/>
    </xf>
    <xf numFmtId="0" fontId="29" fillId="0" borderId="13" xfId="216" applyFont="1" applyFill="1" applyBorder="1" applyAlignment="1">
      <alignment horizontal="center" vertical="center"/>
    </xf>
    <xf numFmtId="0" fontId="29" fillId="0" borderId="14" xfId="216" applyFont="1" applyFill="1" applyBorder="1" applyAlignment="1">
      <alignment horizontal="center" vertical="center" wrapText="1"/>
    </xf>
    <xf numFmtId="0" fontId="29" fillId="0" borderId="21" xfId="216" applyFont="1" applyFill="1" applyBorder="1" applyAlignment="1">
      <alignment horizontal="center" vertical="center" wrapText="1"/>
    </xf>
    <xf numFmtId="0" fontId="29" fillId="0" borderId="11" xfId="216" applyFont="1" applyFill="1" applyBorder="1" applyAlignment="1">
      <alignment horizontal="center" vertical="center"/>
    </xf>
    <xf numFmtId="0" fontId="29" fillId="0" borderId="14" xfId="216" applyFont="1" applyFill="1" applyBorder="1" applyAlignment="1">
      <alignment horizontal="center" vertical="center"/>
    </xf>
    <xf numFmtId="0" fontId="29" fillId="0" borderId="21" xfId="216" applyFont="1" applyFill="1" applyBorder="1" applyAlignment="1">
      <alignment horizontal="center" vertical="center"/>
    </xf>
    <xf numFmtId="0" fontId="24" fillId="0" borderId="0" xfId="216" applyFont="1" applyFill="1" applyAlignment="1">
      <alignment horizontal="center" vertical="center"/>
    </xf>
    <xf numFmtId="49" fontId="29" fillId="0" borderId="10" xfId="216" applyNumberFormat="1" applyFont="1" applyFill="1" applyBorder="1" applyAlignment="1" applyProtection="1">
      <alignment horizontal="center" vertical="center"/>
    </xf>
    <xf numFmtId="49" fontId="29" fillId="0" borderId="13" xfId="216" applyNumberFormat="1" applyFont="1" applyFill="1" applyBorder="1" applyAlignment="1" applyProtection="1">
      <alignment horizontal="center" vertical="center"/>
    </xf>
    <xf numFmtId="0" fontId="29" fillId="0" borderId="18" xfId="216" applyFont="1" applyFill="1" applyBorder="1" applyAlignment="1">
      <alignment horizontal="center" vertical="center"/>
    </xf>
    <xf numFmtId="185" fontId="21" fillId="0" borderId="11" xfId="217" applyNumberFormat="1" applyFont="1" applyFill="1" applyBorder="1" applyAlignment="1">
      <alignment horizontal="center" vertical="center" wrapText="1"/>
    </xf>
    <xf numFmtId="185" fontId="21" fillId="0" borderId="17" xfId="217" applyNumberFormat="1" applyFont="1" applyFill="1" applyBorder="1" applyAlignment="1">
      <alignment horizontal="center" vertical="center" wrapText="1"/>
    </xf>
    <xf numFmtId="185" fontId="21" fillId="0" borderId="13" xfId="217" applyNumberFormat="1" applyFont="1" applyFill="1" applyBorder="1" applyAlignment="1">
      <alignment horizontal="center" vertical="center" wrapText="1"/>
    </xf>
    <xf numFmtId="185" fontId="21" fillId="0" borderId="10" xfId="217" applyNumberFormat="1" applyFont="1" applyFill="1" applyBorder="1" applyAlignment="1">
      <alignment horizontal="center" vertical="center" wrapText="1"/>
    </xf>
    <xf numFmtId="0" fontId="25" fillId="0" borderId="10" xfId="217" applyFont="1" applyFill="1" applyBorder="1" applyAlignment="1">
      <alignment horizontal="center" vertical="center"/>
    </xf>
    <xf numFmtId="0" fontId="25" fillId="0" borderId="14" xfId="217" applyNumberFormat="1" applyFont="1" applyFill="1" applyBorder="1" applyAlignment="1" applyProtection="1">
      <alignment horizontal="center" vertical="center" wrapText="1"/>
    </xf>
    <xf numFmtId="0" fontId="25" fillId="0" borderId="18" xfId="217" applyNumberFormat="1" applyFont="1" applyFill="1" applyBorder="1" applyAlignment="1" applyProtection="1">
      <alignment horizontal="center" vertical="center" wrapText="1"/>
    </xf>
    <xf numFmtId="0" fontId="25" fillId="0" borderId="21" xfId="217" applyNumberFormat="1" applyFont="1" applyFill="1" applyBorder="1" applyAlignment="1" applyProtection="1">
      <alignment horizontal="center" vertical="center" wrapText="1"/>
    </xf>
    <xf numFmtId="0" fontId="25" fillId="0" borderId="10" xfId="217" applyNumberFormat="1" applyFont="1" applyFill="1" applyBorder="1" applyAlignment="1" applyProtection="1">
      <alignment horizontal="center" vertical="center"/>
    </xf>
    <xf numFmtId="49" fontId="25" fillId="0" borderId="10" xfId="217" applyNumberFormat="1" applyFont="1" applyFill="1" applyBorder="1" applyAlignment="1" applyProtection="1">
      <alignment horizontal="center" vertical="center"/>
    </xf>
    <xf numFmtId="185" fontId="21" fillId="0" borderId="14" xfId="217" applyNumberFormat="1" applyFill="1" applyBorder="1" applyAlignment="1">
      <alignment horizontal="center" vertical="center" wrapText="1"/>
    </xf>
    <xf numFmtId="185" fontId="21" fillId="0" borderId="21" xfId="217" applyNumberFormat="1" applyFont="1" applyFill="1" applyBorder="1" applyAlignment="1">
      <alignment horizontal="center" vertical="center" wrapText="1"/>
    </xf>
    <xf numFmtId="185" fontId="21" fillId="0" borderId="21" xfId="217" applyNumberFormat="1" applyFill="1" applyBorder="1" applyAlignment="1">
      <alignment horizontal="center" vertical="center" wrapText="1"/>
    </xf>
    <xf numFmtId="185" fontId="21" fillId="0" borderId="10" xfId="217" applyNumberFormat="1" applyFill="1" applyBorder="1" applyAlignment="1">
      <alignment horizontal="center" vertical="center" wrapText="1"/>
    </xf>
    <xf numFmtId="185" fontId="21" fillId="0" borderId="14" xfId="217" applyNumberFormat="1" applyFont="1" applyFill="1" applyBorder="1" applyAlignment="1">
      <alignment horizontal="center" vertical="center" wrapText="1"/>
    </xf>
    <xf numFmtId="185" fontId="21" fillId="0" borderId="18" xfId="217" applyNumberFormat="1" applyFont="1" applyFill="1" applyBorder="1" applyAlignment="1">
      <alignment horizontal="center" vertical="center" wrapText="1"/>
    </xf>
    <xf numFmtId="185" fontId="21" fillId="0" borderId="11" xfId="217" applyNumberFormat="1" applyFill="1" applyBorder="1" applyAlignment="1">
      <alignment horizontal="center" vertical="center" wrapText="1"/>
    </xf>
    <xf numFmtId="185" fontId="21" fillId="0" borderId="17" xfId="217" applyNumberFormat="1" applyFill="1" applyBorder="1" applyAlignment="1">
      <alignment horizontal="center" vertical="center" wrapText="1"/>
    </xf>
    <xf numFmtId="185" fontId="21" fillId="0" borderId="13" xfId="217" applyNumberFormat="1" applyFill="1" applyBorder="1" applyAlignment="1">
      <alignment horizontal="center" vertical="center" wrapText="1"/>
    </xf>
    <xf numFmtId="0" fontId="25" fillId="0" borderId="10" xfId="222" applyNumberFormat="1" applyFont="1" applyFill="1" applyBorder="1" applyAlignment="1" applyProtection="1">
      <alignment horizontal="center" vertical="center" wrapText="1"/>
    </xf>
    <xf numFmtId="0" fontId="25" fillId="0" borderId="10" xfId="220" applyNumberFormat="1" applyFont="1" applyFill="1" applyBorder="1" applyAlignment="1" applyProtection="1">
      <alignment horizontal="center" vertical="center" wrapText="1"/>
    </xf>
    <xf numFmtId="183" fontId="25" fillId="46" borderId="17" xfId="219" applyNumberFormat="1" applyFont="1" applyFill="1" applyBorder="1" applyAlignment="1" applyProtection="1">
      <alignment horizontal="center" vertical="center" wrapText="1"/>
    </xf>
    <xf numFmtId="183" fontId="25" fillId="46" borderId="13" xfId="219" applyNumberFormat="1" applyFont="1" applyFill="1" applyBorder="1" applyAlignment="1" applyProtection="1">
      <alignment horizontal="center" vertical="center" wrapText="1"/>
    </xf>
    <xf numFmtId="183" fontId="25" fillId="46" borderId="10" xfId="219" applyNumberFormat="1" applyFont="1" applyFill="1" applyBorder="1" applyAlignment="1" applyProtection="1">
      <alignment horizontal="center" vertical="center"/>
    </xf>
    <xf numFmtId="181" fontId="25" fillId="46" borderId="10" xfId="219" applyNumberFormat="1" applyFont="1" applyFill="1" applyBorder="1" applyAlignment="1" applyProtection="1">
      <alignment horizontal="center" vertical="center"/>
    </xf>
    <xf numFmtId="183" fontId="25" fillId="46" borderId="16" xfId="219" applyNumberFormat="1" applyFont="1" applyFill="1" applyBorder="1" applyAlignment="1" applyProtection="1">
      <alignment horizontal="right" wrapText="1"/>
    </xf>
    <xf numFmtId="49" fontId="25" fillId="46" borderId="10" xfId="219" applyNumberFormat="1" applyFont="1" applyFill="1" applyBorder="1" applyAlignment="1">
      <alignment horizontal="center" vertical="center" wrapText="1"/>
    </xf>
    <xf numFmtId="183" fontId="24" fillId="0" borderId="0" xfId="218" applyNumberFormat="1" applyFont="1" applyFill="1" applyAlignment="1" applyProtection="1">
      <alignment horizontal="center" vertical="center" wrapText="1"/>
    </xf>
    <xf numFmtId="0" fontId="25" fillId="0" borderId="10" xfId="216" applyFont="1" applyFill="1" applyBorder="1" applyAlignment="1">
      <alignment horizontal="center" vertical="center"/>
    </xf>
    <xf numFmtId="0" fontId="25" fillId="0" borderId="11" xfId="216" applyFont="1" applyFill="1" applyBorder="1" applyAlignment="1">
      <alignment horizontal="center" vertical="center"/>
    </xf>
    <xf numFmtId="0" fontId="25" fillId="0" borderId="13" xfId="216" applyFont="1" applyFill="1" applyBorder="1" applyAlignment="1">
      <alignment horizontal="center" vertical="center"/>
    </xf>
    <xf numFmtId="0" fontId="25" fillId="0" borderId="14" xfId="216" applyFont="1" applyFill="1" applyBorder="1" applyAlignment="1">
      <alignment horizontal="center" vertical="center" wrapText="1"/>
    </xf>
    <xf numFmtId="0" fontId="25" fillId="0" borderId="21" xfId="216" applyFont="1" applyFill="1" applyBorder="1" applyAlignment="1">
      <alignment horizontal="center" vertical="center" wrapText="1"/>
    </xf>
    <xf numFmtId="49" fontId="25" fillId="46" borderId="14" xfId="219" applyNumberFormat="1" applyFont="1" applyFill="1" applyBorder="1" applyAlignment="1">
      <alignment horizontal="center" vertical="center" wrapText="1"/>
    </xf>
    <xf numFmtId="49" fontId="25" fillId="46" borderId="21" xfId="219" applyNumberFormat="1" applyFont="1" applyFill="1" applyBorder="1" applyAlignment="1">
      <alignment horizontal="center" vertical="center" wrapText="1"/>
    </xf>
    <xf numFmtId="0" fontId="25" fillId="46" borderId="10" xfId="219" applyNumberFormat="1" applyFont="1" applyFill="1" applyBorder="1" applyAlignment="1" applyProtection="1">
      <alignment horizontal="center" vertical="center"/>
    </xf>
    <xf numFmtId="0" fontId="23" fillId="0" borderId="29" xfId="224" applyFont="1" applyFill="1" applyBorder="1" applyAlignment="1">
      <alignment horizontal="center" vertical="center" wrapText="1"/>
    </xf>
    <xf numFmtId="0" fontId="23" fillId="0" borderId="51" xfId="224" applyFont="1" applyFill="1" applyBorder="1" applyAlignment="1">
      <alignment horizontal="center" vertical="center" wrapText="1"/>
    </xf>
    <xf numFmtId="0" fontId="37" fillId="46" borderId="0" xfId="196" applyFont="1" applyFill="1" applyAlignment="1">
      <alignment horizontal="center" vertical="center"/>
    </xf>
    <xf numFmtId="0" fontId="23" fillId="0" borderId="30" xfId="224" applyFont="1" applyFill="1" applyBorder="1" applyAlignment="1">
      <alignment horizontal="center" vertical="center" wrapText="1"/>
    </xf>
    <xf numFmtId="0" fontId="23" fillId="0" borderId="31" xfId="224" applyFont="1" applyFill="1" applyBorder="1" applyAlignment="1">
      <alignment horizontal="center" vertical="center" wrapText="1"/>
    </xf>
    <xf numFmtId="0" fontId="23" fillId="0" borderId="32" xfId="224" applyFont="1" applyFill="1" applyBorder="1" applyAlignment="1">
      <alignment horizontal="center" vertical="center" wrapText="1"/>
    </xf>
    <xf numFmtId="0" fontId="23" fillId="0" borderId="36" xfId="224" applyFont="1" applyFill="1" applyBorder="1" applyAlignment="1">
      <alignment horizontal="center" vertical="center" wrapText="1"/>
    </xf>
    <xf numFmtId="0" fontId="23" fillId="0" borderId="0" xfId="224" applyFont="1" applyFill="1" applyBorder="1" applyAlignment="1">
      <alignment horizontal="center" vertical="center" wrapText="1"/>
    </xf>
    <xf numFmtId="0" fontId="23" fillId="0" borderId="37" xfId="224" applyFont="1" applyFill="1" applyBorder="1" applyAlignment="1">
      <alignment horizontal="center" vertical="center" wrapText="1"/>
    </xf>
    <xf numFmtId="0" fontId="23" fillId="0" borderId="43" xfId="224" applyFont="1" applyFill="1" applyBorder="1" applyAlignment="1">
      <alignment horizontal="center" vertical="center" wrapText="1"/>
    </xf>
    <xf numFmtId="0" fontId="23" fillId="0" borderId="44" xfId="224" applyFont="1" applyFill="1" applyBorder="1" applyAlignment="1">
      <alignment horizontal="center" vertical="center" wrapText="1"/>
    </xf>
    <xf numFmtId="0" fontId="23" fillId="0" borderId="45" xfId="224" applyFont="1" applyFill="1" applyBorder="1" applyAlignment="1">
      <alignment horizontal="center" vertical="center" wrapText="1"/>
    </xf>
    <xf numFmtId="0" fontId="23" fillId="0" borderId="33" xfId="224" applyFont="1" applyFill="1" applyBorder="1" applyAlignment="1">
      <alignment horizontal="center" vertical="center"/>
    </xf>
    <xf numFmtId="0" fontId="23" fillId="0" borderId="34" xfId="224" applyFont="1" applyFill="1" applyBorder="1" applyAlignment="1">
      <alignment horizontal="center" vertical="center"/>
    </xf>
    <xf numFmtId="0" fontId="23" fillId="0" borderId="35" xfId="224" applyFont="1" applyFill="1" applyBorder="1" applyAlignment="1">
      <alignment horizontal="center" vertical="center"/>
    </xf>
    <xf numFmtId="0" fontId="23" fillId="0" borderId="38" xfId="224" applyFont="1" applyFill="1" applyBorder="1" applyAlignment="1">
      <alignment horizontal="center" vertical="center" wrapText="1"/>
    </xf>
    <xf numFmtId="0" fontId="23" fillId="0" borderId="46" xfId="224" applyFont="1" applyFill="1" applyBorder="1" applyAlignment="1">
      <alignment horizontal="center" vertical="center" wrapText="1"/>
    </xf>
    <xf numFmtId="0" fontId="23" fillId="0" borderId="49" xfId="224" applyFont="1" applyFill="1" applyBorder="1" applyAlignment="1">
      <alignment horizontal="center" vertical="center" wrapText="1"/>
    </xf>
    <xf numFmtId="0" fontId="23" fillId="0" borderId="39" xfId="224" applyFont="1" applyFill="1" applyBorder="1" applyAlignment="1">
      <alignment horizontal="center" vertical="center" wrapText="1"/>
    </xf>
    <xf numFmtId="0" fontId="23" fillId="0" borderId="47" xfId="224" applyFont="1" applyFill="1" applyBorder="1" applyAlignment="1">
      <alignment horizontal="center" vertical="center" wrapText="1"/>
    </xf>
    <xf numFmtId="0" fontId="23" fillId="0" borderId="40" xfId="224" applyFont="1" applyFill="1" applyBorder="1" applyAlignment="1">
      <alignment horizontal="center" vertical="center"/>
    </xf>
    <xf numFmtId="0" fontId="23" fillId="0" borderId="41" xfId="224" applyFont="1" applyFill="1" applyBorder="1" applyAlignment="1">
      <alignment horizontal="center" vertical="center"/>
    </xf>
    <xf numFmtId="0" fontId="23" fillId="0" borderId="25" xfId="224" applyFont="1" applyFill="1" applyBorder="1" applyAlignment="1">
      <alignment horizontal="center" vertical="center" wrapText="1"/>
    </xf>
    <xf numFmtId="0" fontId="23" fillId="0" borderId="12" xfId="224" applyFont="1" applyFill="1" applyBorder="1" applyAlignment="1">
      <alignment horizontal="center" vertical="center" wrapText="1"/>
    </xf>
    <xf numFmtId="0" fontId="23" fillId="0" borderId="42" xfId="224" applyFont="1" applyFill="1" applyBorder="1" applyAlignment="1">
      <alignment horizontal="center" vertical="center" wrapText="1"/>
    </xf>
    <xf numFmtId="0" fontId="23" fillId="0" borderId="18" xfId="224" applyFont="1" applyFill="1" applyBorder="1" applyAlignment="1">
      <alignment horizontal="center" vertical="center" wrapText="1"/>
    </xf>
    <xf numFmtId="0" fontId="23" fillId="0" borderId="21" xfId="224" applyFont="1" applyFill="1" applyBorder="1" applyAlignment="1">
      <alignment horizontal="center" vertical="center" wrapText="1"/>
    </xf>
    <xf numFmtId="0" fontId="23" fillId="0" borderId="48" xfId="224" applyFont="1" applyFill="1" applyBorder="1" applyAlignment="1">
      <alignment horizontal="center" vertical="center" wrapText="1"/>
    </xf>
    <xf numFmtId="0" fontId="23" fillId="0" borderId="50" xfId="224" applyFont="1" applyFill="1" applyBorder="1" applyAlignment="1">
      <alignment horizontal="center" vertical="center" wrapText="1"/>
    </xf>
    <xf numFmtId="0" fontId="28" fillId="46" borderId="0" xfId="0" applyFont="1" applyFill="1" applyAlignment="1">
      <alignment horizontal="center" vertical="center"/>
    </xf>
    <xf numFmtId="0" fontId="25" fillId="46" borderId="20" xfId="0" applyFont="1" applyFill="1" applyBorder="1" applyAlignment="1">
      <alignment horizontal="left" vertical="center" wrapText="1"/>
    </xf>
    <xf numFmtId="0" fontId="24" fillId="0" borderId="0" xfId="206" applyFont="1" applyFill="1" applyBorder="1" applyAlignment="1">
      <alignment horizontal="center" vertical="center"/>
    </xf>
    <xf numFmtId="0" fontId="24"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23" fillId="0" borderId="0" xfId="0" applyFont="1" applyBorder="1" applyAlignment="1">
      <alignment horizontal="left" vertical="center" wrapText="1"/>
    </xf>
    <xf numFmtId="0" fontId="23" fillId="0" borderId="0" xfId="0" applyFont="1" applyBorder="1" applyAlignment="1">
      <alignment horizontal="right" vertical="center" wrapText="1"/>
    </xf>
    <xf numFmtId="0" fontId="23"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0" fontId="23" fillId="0" borderId="16" xfId="0" applyFont="1" applyFill="1" applyBorder="1" applyAlignment="1">
      <alignment horizontal="left" vertical="center" wrapText="1"/>
    </xf>
    <xf numFmtId="0" fontId="3" fillId="0" borderId="10" xfId="0"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3" fillId="0" borderId="0" xfId="187" applyFont="1" applyAlignment="1">
      <alignment horizontal="center" vertical="center" wrapText="1"/>
    </xf>
    <xf numFmtId="0" fontId="23" fillId="0" borderId="16" xfId="187" applyFont="1" applyBorder="1" applyAlignment="1">
      <alignment horizontal="left" vertical="center" wrapText="1"/>
    </xf>
    <xf numFmtId="0" fontId="3" fillId="0" borderId="10" xfId="187" applyFont="1" applyBorder="1" applyAlignment="1">
      <alignment horizontal="center" vertical="center" wrapText="1"/>
    </xf>
    <xf numFmtId="180" fontId="3" fillId="0" borderId="10" xfId="187" applyNumberFormat="1" applyFont="1" applyBorder="1" applyAlignment="1">
      <alignment horizontal="center" vertical="center" wrapText="1"/>
    </xf>
    <xf numFmtId="0" fontId="3" fillId="0" borderId="11" xfId="187" applyFont="1" applyBorder="1" applyAlignment="1">
      <alignment horizontal="left" vertical="top" wrapText="1"/>
    </xf>
    <xf numFmtId="0" fontId="3" fillId="0" borderId="17" xfId="187" applyFont="1" applyBorder="1" applyAlignment="1">
      <alignment horizontal="left" vertical="top" wrapText="1"/>
    </xf>
    <xf numFmtId="0" fontId="3" fillId="0" borderId="13" xfId="187" applyFont="1" applyBorder="1" applyAlignment="1">
      <alignment horizontal="left" vertical="top" wrapText="1"/>
    </xf>
    <xf numFmtId="0" fontId="23" fillId="0" borderId="0" xfId="187" applyFont="1" applyAlignment="1">
      <alignment horizontal="center" vertical="center" wrapText="1"/>
    </xf>
    <xf numFmtId="0" fontId="23" fillId="0" borderId="0" xfId="187" applyFont="1" applyAlignment="1">
      <alignment horizontal="left" vertical="center" wrapText="1"/>
    </xf>
    <xf numFmtId="0" fontId="23" fillId="0" borderId="0" xfId="187" applyFont="1" applyAlignment="1">
      <alignment horizontal="right" vertical="center" wrapText="1"/>
    </xf>
    <xf numFmtId="0" fontId="34" fillId="0" borderId="0" xfId="187" applyFont="1" applyAlignment="1">
      <alignment horizontal="center" vertical="center" wrapText="1"/>
    </xf>
    <xf numFmtId="0" fontId="35" fillId="0" borderId="11" xfId="187" applyFont="1" applyBorder="1" applyAlignment="1">
      <alignment horizontal="left" vertical="top" wrapText="1"/>
    </xf>
    <xf numFmtId="0" fontId="2" fillId="0" borderId="1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top"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16" fillId="0" borderId="17" xfId="0" applyFont="1" applyBorder="1" applyAlignment="1">
      <alignment horizontal="left" vertical="top" wrapText="1"/>
    </xf>
    <xf numFmtId="0" fontId="16" fillId="0" borderId="13" xfId="0" applyFont="1" applyBorder="1" applyAlignment="1">
      <alignment horizontal="left" vertical="top"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210" applyFont="1" applyBorder="1" applyAlignment="1">
      <alignment horizontal="center" vertical="center" wrapText="1"/>
    </xf>
    <xf numFmtId="0" fontId="2" fillId="0" borderId="10" xfId="211" applyFont="1" applyBorder="1" applyAlignment="1">
      <alignment horizontal="center" vertical="center" wrapText="1"/>
    </xf>
    <xf numFmtId="0" fontId="2" fillId="0" borderId="10" xfId="186" applyFont="1" applyBorder="1" applyAlignment="1">
      <alignment horizontal="center" vertical="center" wrapText="1"/>
    </xf>
    <xf numFmtId="0" fontId="2" fillId="0" borderId="10" xfId="189" applyFont="1" applyBorder="1" applyAlignment="1">
      <alignment horizontal="center" vertical="center" wrapText="1"/>
    </xf>
    <xf numFmtId="0" fontId="2" fillId="0" borderId="10" xfId="208" applyFont="1" applyBorder="1" applyAlignment="1">
      <alignment horizontal="center" vertical="center" wrapText="1"/>
    </xf>
    <xf numFmtId="0" fontId="2" fillId="0" borderId="10" xfId="209" applyFont="1" applyBorder="1" applyAlignment="1">
      <alignment horizontal="center" vertical="center" wrapText="1"/>
    </xf>
    <xf numFmtId="0" fontId="2" fillId="0" borderId="10" xfId="190" applyFont="1" applyBorder="1" applyAlignment="1">
      <alignment horizontal="center" vertical="center" wrapText="1"/>
    </xf>
    <xf numFmtId="0" fontId="2" fillId="0" borderId="10" xfId="191" applyFont="1" applyBorder="1" applyAlignment="1">
      <alignment horizontal="center" vertical="center" wrapText="1"/>
    </xf>
    <xf numFmtId="0" fontId="2" fillId="0" borderId="10" xfId="188" applyFont="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cellXfs>
  <cellStyles count="313">
    <cellStyle name="20% - 强调文字颜色 1" xfId="1"/>
    <cellStyle name="20% - 强调文字颜色 1 2" xfId="2"/>
    <cellStyle name="20% - 强调文字颜色 1_【08】市级部门预算公开表" xfId="3"/>
    <cellStyle name="20% - 强调文字颜色 2" xfId="4"/>
    <cellStyle name="20% - 强调文字颜色 2 2" xfId="5"/>
    <cellStyle name="20% - 强调文字颜色 2_【08】市级部门预算公开表" xfId="6"/>
    <cellStyle name="20% - 强调文字颜色 3" xfId="7"/>
    <cellStyle name="20% - 强调文字颜色 3 2" xfId="8"/>
    <cellStyle name="20% - 强调文字颜色 3_【08】市级部门预算公开表" xfId="9"/>
    <cellStyle name="20% - 强调文字颜色 4" xfId="10"/>
    <cellStyle name="20% - 强调文字颜色 4 2" xfId="11"/>
    <cellStyle name="20% - 强调文字颜色 4_【08】市级部门预算公开表" xfId="12"/>
    <cellStyle name="20% - 强调文字颜色 5" xfId="13"/>
    <cellStyle name="20% - 强调文字颜色 5 2" xfId="14"/>
    <cellStyle name="20% - 强调文字颜色 5_【08】市级部门预算公开表" xfId="15"/>
    <cellStyle name="20% - 强调文字颜色 6" xfId="16"/>
    <cellStyle name="20% - 强调文字颜色 6 2" xfId="17"/>
    <cellStyle name="20% - 强调文字颜色 6_【08】市级部门预算公开表" xfId="18"/>
    <cellStyle name="20% - 着色 1" xfId="19"/>
    <cellStyle name="20% - 着色 1 2" xfId="20"/>
    <cellStyle name="20% - 着色 1 2 2" xfId="21"/>
    <cellStyle name="20% - 着色 1 2 3" xfId="22"/>
    <cellStyle name="20% - 着色 1 2_【08】市级部门预算公开表" xfId="23"/>
    <cellStyle name="20% - 着色 1 3" xfId="24"/>
    <cellStyle name="20% - 着色 1_【08】市级部门预算公开表" xfId="25"/>
    <cellStyle name="20% - 着色 2" xfId="26"/>
    <cellStyle name="20% - 着色 2 2" xfId="27"/>
    <cellStyle name="20% - 着色 2 2 2" xfId="28"/>
    <cellStyle name="20% - 着色 2 2 3" xfId="29"/>
    <cellStyle name="20% - 着色 2 2_【08】市级部门预算公开表" xfId="30"/>
    <cellStyle name="20% - 着色 2 3" xfId="31"/>
    <cellStyle name="20% - 着色 2_【08】市级部门预算公开表" xfId="32"/>
    <cellStyle name="20% - 着色 3" xfId="33"/>
    <cellStyle name="20% - 着色 3 2" xfId="34"/>
    <cellStyle name="20% - 着色 3 2 2" xfId="35"/>
    <cellStyle name="20% - 着色 3 2 3" xfId="36"/>
    <cellStyle name="20% - 着色 3 2_【08】市级部门预算公开表" xfId="37"/>
    <cellStyle name="20% - 着色 3 3" xfId="38"/>
    <cellStyle name="20% - 着色 3_【08】市级部门预算公开表" xfId="39"/>
    <cellStyle name="20% - 着色 4" xfId="40"/>
    <cellStyle name="20% - 着色 4 2" xfId="41"/>
    <cellStyle name="20% - 着色 4 2 2" xfId="42"/>
    <cellStyle name="20% - 着色 4 2 3" xfId="43"/>
    <cellStyle name="20% - 着色 4 2_【08】市级部门预算公开表" xfId="44"/>
    <cellStyle name="20% - 着色 4 3" xfId="45"/>
    <cellStyle name="20% - 着色 4_【08】市级部门预算公开表" xfId="46"/>
    <cellStyle name="20% - 着色 5" xfId="47"/>
    <cellStyle name="20% - 着色 5 2" xfId="48"/>
    <cellStyle name="20% - 着色 5 2 2" xfId="49"/>
    <cellStyle name="20% - 着色 5 2 3" xfId="50"/>
    <cellStyle name="20% - 着色 5 2_【08】市级部门预算公开表" xfId="51"/>
    <cellStyle name="20% - 着色 5 3" xfId="52"/>
    <cellStyle name="20% - 着色 5_【08】市级部门预算公开表" xfId="53"/>
    <cellStyle name="20% - 着色 6" xfId="54"/>
    <cellStyle name="20% - 着色 6 2" xfId="55"/>
    <cellStyle name="20% - 着色 6 2 2" xfId="56"/>
    <cellStyle name="20% - 着色 6 2 3" xfId="57"/>
    <cellStyle name="20% - 着色 6 2_【08】市级部门预算公开表" xfId="58"/>
    <cellStyle name="20% - 着色 6 3" xfId="59"/>
    <cellStyle name="20% - 着色 6_【08】市级部门预算公开表" xfId="60"/>
    <cellStyle name="40% - 强调文字颜色 1" xfId="61"/>
    <cellStyle name="40% - 强调文字颜色 1 2" xfId="62"/>
    <cellStyle name="40% - 强调文字颜色 1_【08】市级部门预算公开表" xfId="63"/>
    <cellStyle name="40% - 强调文字颜色 2" xfId="64"/>
    <cellStyle name="40% - 强调文字颜色 2 2" xfId="65"/>
    <cellStyle name="40% - 强调文字颜色 2_【08】市级部门预算公开表" xfId="66"/>
    <cellStyle name="40% - 强调文字颜色 3" xfId="67"/>
    <cellStyle name="40% - 强调文字颜色 3 2" xfId="68"/>
    <cellStyle name="40% - 强调文字颜色 3_【08】市级部门预算公开表" xfId="69"/>
    <cellStyle name="40% - 强调文字颜色 4" xfId="70"/>
    <cellStyle name="40% - 强调文字颜色 4 2" xfId="71"/>
    <cellStyle name="40% - 强调文字颜色 4_【08】市级部门预算公开表" xfId="72"/>
    <cellStyle name="40% - 强调文字颜色 5" xfId="73"/>
    <cellStyle name="40% - 强调文字颜色 5 2" xfId="74"/>
    <cellStyle name="40% - 强调文字颜色 5_【08】市级部门预算公开表" xfId="75"/>
    <cellStyle name="40% - 强调文字颜色 6" xfId="76"/>
    <cellStyle name="40% - 强调文字颜色 6 2" xfId="77"/>
    <cellStyle name="40% - 强调文字颜色 6_【08】市级部门预算公开表" xfId="78"/>
    <cellStyle name="40% - 着色 1" xfId="79"/>
    <cellStyle name="40% - 着色 1 2" xfId="80"/>
    <cellStyle name="40% - 着色 1 2 2" xfId="81"/>
    <cellStyle name="40% - 着色 1 2 3" xfId="82"/>
    <cellStyle name="40% - 着色 1 2_【08】市级部门预算公开表" xfId="83"/>
    <cellStyle name="40% - 着色 1 3" xfId="84"/>
    <cellStyle name="40% - 着色 1_【08】市级部门预算公开表" xfId="85"/>
    <cellStyle name="40% - 着色 2" xfId="86"/>
    <cellStyle name="40% - 着色 2 2" xfId="87"/>
    <cellStyle name="40% - 着色 2 2 2" xfId="88"/>
    <cellStyle name="40% - 着色 2 2 3" xfId="89"/>
    <cellStyle name="40% - 着色 2 2_【08】市级部门预算公开表" xfId="90"/>
    <cellStyle name="40% - 着色 2 3" xfId="91"/>
    <cellStyle name="40% - 着色 2_【08】市级部门预算公开表" xfId="92"/>
    <cellStyle name="40% - 着色 3" xfId="93"/>
    <cellStyle name="40% - 着色 3 2" xfId="94"/>
    <cellStyle name="40% - 着色 3 2 2" xfId="95"/>
    <cellStyle name="40% - 着色 3 2 3" xfId="96"/>
    <cellStyle name="40% - 着色 3 2_【08】市级部门预算公开表" xfId="97"/>
    <cellStyle name="40% - 着色 3 3" xfId="98"/>
    <cellStyle name="40% - 着色 3_【08】市级部门预算公开表" xfId="99"/>
    <cellStyle name="40% - 着色 4" xfId="100"/>
    <cellStyle name="40% - 着色 4 2" xfId="101"/>
    <cellStyle name="40% - 着色 4 2 2" xfId="102"/>
    <cellStyle name="40% - 着色 4 2 3" xfId="103"/>
    <cellStyle name="40% - 着色 4 2_【08】市级部门预算公开表" xfId="104"/>
    <cellStyle name="40% - 着色 4 3" xfId="105"/>
    <cellStyle name="40% - 着色 4_【08】市级部门预算公开表" xfId="106"/>
    <cellStyle name="40% - 着色 5" xfId="107"/>
    <cellStyle name="40% - 着色 5 2" xfId="108"/>
    <cellStyle name="40% - 着色 5 2 2" xfId="109"/>
    <cellStyle name="40% - 着色 5 2 3" xfId="110"/>
    <cellStyle name="40% - 着色 5 2_【08】市级部门预算公开表" xfId="111"/>
    <cellStyle name="40% - 着色 5 3" xfId="112"/>
    <cellStyle name="40% - 着色 5_【08】市级部门预算公开表" xfId="113"/>
    <cellStyle name="40% - 着色 6" xfId="114"/>
    <cellStyle name="40% - 着色 6 2" xfId="115"/>
    <cellStyle name="40% - 着色 6 2 2" xfId="116"/>
    <cellStyle name="40% - 着色 6 2 3" xfId="117"/>
    <cellStyle name="40% - 着色 6 2_【08】市级部门预算公开表" xfId="118"/>
    <cellStyle name="40% - 着色 6 3" xfId="119"/>
    <cellStyle name="40% - 着色 6_【08】市级部门预算公开表" xfId="120"/>
    <cellStyle name="60% - 强调文字颜色 1" xfId="121"/>
    <cellStyle name="60% - 强调文字颜色 1 2" xfId="122"/>
    <cellStyle name="60% - 强调文字颜色 2" xfId="123"/>
    <cellStyle name="60% - 强调文字颜色 2 2" xfId="124"/>
    <cellStyle name="60% - 强调文字颜色 3" xfId="125"/>
    <cellStyle name="60% - 强调文字颜色 3 2" xfId="126"/>
    <cellStyle name="60% - 强调文字颜色 4" xfId="127"/>
    <cellStyle name="60% - 强调文字颜色 4 2" xfId="128"/>
    <cellStyle name="60% - 强调文字颜色 5" xfId="129"/>
    <cellStyle name="60% - 强调文字颜色 5 2" xfId="130"/>
    <cellStyle name="60% - 强调文字颜色 6" xfId="131"/>
    <cellStyle name="60% - 强调文字颜色 6 2" xfId="132"/>
    <cellStyle name="60% - 着色 1" xfId="133"/>
    <cellStyle name="60% - 着色 1 2" xfId="134"/>
    <cellStyle name="60% - 着色 1 2 2" xfId="135"/>
    <cellStyle name="60% - 着色 1_【08】市级部门预算公开表" xfId="136"/>
    <cellStyle name="60% - 着色 2" xfId="137"/>
    <cellStyle name="60% - 着色 2 2" xfId="138"/>
    <cellStyle name="60% - 着色 2 2 2" xfId="139"/>
    <cellStyle name="60% - 着色 2_【08】市级部门预算公开表" xfId="140"/>
    <cellStyle name="60% - 着色 3" xfId="141"/>
    <cellStyle name="60% - 着色 3 2" xfId="142"/>
    <cellStyle name="60% - 着色 3 2 2" xfId="143"/>
    <cellStyle name="60% - 着色 3_【08】市级部门预算公开表" xfId="144"/>
    <cellStyle name="60% - 着色 4" xfId="145"/>
    <cellStyle name="60% - 着色 4 2" xfId="146"/>
    <cellStyle name="60% - 着色 4 2 2" xfId="147"/>
    <cellStyle name="60% - 着色 4_【08】市级部门预算公开表" xfId="148"/>
    <cellStyle name="60% - 着色 5" xfId="149"/>
    <cellStyle name="60% - 着色 5 2" xfId="150"/>
    <cellStyle name="60% - 着色 5 2 2" xfId="151"/>
    <cellStyle name="60% - 着色 5_【08】市级部门预算公开表" xfId="152"/>
    <cellStyle name="60% - 着色 6" xfId="153"/>
    <cellStyle name="60% - 着色 6 2" xfId="154"/>
    <cellStyle name="60% - 着色 6 2 2" xfId="155"/>
    <cellStyle name="60% - 着色 6_【08】市级部门预算公开表" xfId="156"/>
    <cellStyle name="百分比_EF4B13E29A0421FAE0430A08200E21FA" xfId="157"/>
    <cellStyle name="标题" xfId="158"/>
    <cellStyle name="标题 1" xfId="159"/>
    <cellStyle name="标题 1 2" xfId="160"/>
    <cellStyle name="标题 2" xfId="161"/>
    <cellStyle name="标题 2 2" xfId="162"/>
    <cellStyle name="标题 3" xfId="163"/>
    <cellStyle name="标题 3 2" xfId="164"/>
    <cellStyle name="标题 4" xfId="165"/>
    <cellStyle name="标题 4 2" xfId="166"/>
    <cellStyle name="标题 5" xfId="167"/>
    <cellStyle name="差" xfId="168"/>
    <cellStyle name="差 2" xfId="169"/>
    <cellStyle name="差_【08】市级部门预算公开表" xfId="170"/>
    <cellStyle name="差_43D52F54AE89403EE0530A083063403E" xfId="171"/>
    <cellStyle name="差_43D52F54AE89403EE0530A083063403E_【08】市级部门预算公开表" xfId="172"/>
    <cellStyle name="差_44B1A4BBE91BA100E0530A083063A100" xfId="173"/>
    <cellStyle name="差_44B1A4BBE91BA100E0530A083063A100_【08】市级部门预算公开表" xfId="174"/>
    <cellStyle name="差_44C2FE9C4094D0F4E0530A083063D0F4" xfId="175"/>
    <cellStyle name="差_4901A573031A00CCE0530A08AF0800CC" xfId="176"/>
    <cellStyle name="差_4901E49D450800C2E0530A08AF0800C2" xfId="177"/>
    <cellStyle name="差_615D2EB13C93010EE0530A0804CC5EB5" xfId="178"/>
    <cellStyle name="差_615D2EB13C93010EE0530A0804CC5EB5 2" xfId="179"/>
    <cellStyle name="差_61F0C7FF6ABA0038E0530A0804CC3487" xfId="180"/>
    <cellStyle name="差_61F0C7FF6ABA0038E0530A0804CC3487 2" xfId="181"/>
    <cellStyle name="差_64242C78E6F3009AE0530A08AF09009A" xfId="182"/>
    <cellStyle name="差_64242C78E6F6009AE0530A08AF09009A" xfId="183"/>
    <cellStyle name="差_64242C78E6FB009AE0530A08AF09009A" xfId="184"/>
    <cellStyle name="差_6一般公共预算基本支出情况表" xfId="185"/>
    <cellStyle name="常规" xfId="0" builtinId="0"/>
    <cellStyle name="常规 10" xfId="186"/>
    <cellStyle name="常规 11" xfId="187"/>
    <cellStyle name="常规 12" xfId="188"/>
    <cellStyle name="常规 13" xfId="189"/>
    <cellStyle name="常规 14" xfId="190"/>
    <cellStyle name="常规 15" xfId="191"/>
    <cellStyle name="常规 2" xfId="192"/>
    <cellStyle name="常规 2 2" xfId="193"/>
    <cellStyle name="常规 2 2 2" xfId="194"/>
    <cellStyle name="常规 2 2_006" xfId="195"/>
    <cellStyle name="常规 2_【08】市级部门预算公开表" xfId="196"/>
    <cellStyle name="常规 2_6432282DBB1EE058E0530A083063E058_c" xfId="197"/>
    <cellStyle name="常规 3" xfId="198"/>
    <cellStyle name="常规 3 2" xfId="199"/>
    <cellStyle name="常规 3 2 2" xfId="200"/>
    <cellStyle name="常规 3 3" xfId="201"/>
    <cellStyle name="常规 3_6162030C6A600132E0530A0804CCAD99_c" xfId="202"/>
    <cellStyle name="常规 4" xfId="203"/>
    <cellStyle name="常规 4 2" xfId="204"/>
    <cellStyle name="常规 4_【08】市级部门预算公开表" xfId="205"/>
    <cellStyle name="常规 5" xfId="206"/>
    <cellStyle name="常规 6" xfId="207"/>
    <cellStyle name="常规 6_016" xfId="208"/>
    <cellStyle name="常规 7" xfId="209"/>
    <cellStyle name="常规 8" xfId="210"/>
    <cellStyle name="常规 9" xfId="211"/>
    <cellStyle name="常规_0C0E50DD51360000E0530A0804CB2C68" xfId="212"/>
    <cellStyle name="常规_0C0E50DD52530000E0530A0804CB2C68_44C2FE9C4094D0F4E0530A083063D0F4" xfId="213"/>
    <cellStyle name="常规_2012年国有资本经营预算收支总表" xfId="214"/>
    <cellStyle name="常规_279F34B40C5C011EE0530A0804CCE720" xfId="215"/>
    <cellStyle name="常规_405C3AAC5CC200BEE0530A08AF0800BE" xfId="216"/>
    <cellStyle name="常规_417C619A877700A6E0530A08AF0800A6" xfId="217"/>
    <cellStyle name="常规_439B6CFEF4310134E0530A0804CB25FB" xfId="218"/>
    <cellStyle name="常规_439B6CFEF4310134E0530A0804CB25FB_【08】市级部门预算公开表" xfId="219"/>
    <cellStyle name="常规_439B6D647C250158E0530A0804CC3FF1" xfId="220"/>
    <cellStyle name="常规_442239306334007CE0530A0804CB3F5E" xfId="221"/>
    <cellStyle name="常规_4422630BD59E014AE0530A0804CCCC24" xfId="222"/>
    <cellStyle name="常规_64242C78E6F3009AE0530A08AF09009A" xfId="223"/>
    <cellStyle name="常规_64242C78E6F6009AE0530A08AF09009A" xfId="224"/>
    <cellStyle name="好" xfId="225"/>
    <cellStyle name="好 2" xfId="226"/>
    <cellStyle name="好_【08】市级部门预算公开表" xfId="227"/>
    <cellStyle name="好_43D52F54AE89403EE0530A083063403E" xfId="228"/>
    <cellStyle name="好_43D52F54AE89403EE0530A083063403E_【08】市级部门预算公开表" xfId="229"/>
    <cellStyle name="好_44B1A4BBE91BA100E0530A083063A100" xfId="230"/>
    <cellStyle name="好_44B1A4BBE91BA100E0530A083063A100_【08】市级部门预算公开表" xfId="231"/>
    <cellStyle name="好_44C2FE9C4094D0F4E0530A083063D0F4" xfId="232"/>
    <cellStyle name="好_4901A573031A00CCE0530A08AF0800CC" xfId="233"/>
    <cellStyle name="好_4901E49D450800C2E0530A08AF0800C2" xfId="234"/>
    <cellStyle name="好_615D2EB13C93010EE0530A0804CC5EB5" xfId="235"/>
    <cellStyle name="好_615D2EB13C93010EE0530A0804CC5EB5 2" xfId="236"/>
    <cellStyle name="好_61F0C7FF6ABA0038E0530A0804CC3487" xfId="237"/>
    <cellStyle name="好_61F0C7FF6ABA0038E0530A0804CC3487 2" xfId="238"/>
    <cellStyle name="好_64242C78E6F6009AE0530A08AF09009A" xfId="239"/>
    <cellStyle name="好_6一般公共预算基本支出情况表" xfId="240"/>
    <cellStyle name="汇总" xfId="241"/>
    <cellStyle name="汇总 2" xfId="242"/>
    <cellStyle name="汇总 3" xfId="243"/>
    <cellStyle name="汇总 4" xfId="244"/>
    <cellStyle name="计算" xfId="245"/>
    <cellStyle name="计算 2" xfId="246"/>
    <cellStyle name="计算 3" xfId="247"/>
    <cellStyle name="计算 4" xfId="248"/>
    <cellStyle name="计算_【08】市级部门预算公开表" xfId="249"/>
    <cellStyle name="检查单元格" xfId="250"/>
    <cellStyle name="检查单元格 2" xfId="251"/>
    <cellStyle name="检查单元格_【08】市级部门预算公开表" xfId="252"/>
    <cellStyle name="解释性文本" xfId="253"/>
    <cellStyle name="解释性文本 2" xfId="254"/>
    <cellStyle name="警告文本" xfId="255"/>
    <cellStyle name="警告文本 2" xfId="256"/>
    <cellStyle name="链接单元格" xfId="257"/>
    <cellStyle name="链接单元格 2" xfId="258"/>
    <cellStyle name="强调文字颜色 1" xfId="259"/>
    <cellStyle name="强调文字颜色 1 2" xfId="260"/>
    <cellStyle name="强调文字颜色 2" xfId="261"/>
    <cellStyle name="强调文字颜色 2 2" xfId="262"/>
    <cellStyle name="强调文字颜色 3" xfId="263"/>
    <cellStyle name="强调文字颜色 3 2" xfId="264"/>
    <cellStyle name="强调文字颜色 4" xfId="265"/>
    <cellStyle name="强调文字颜色 4 2" xfId="266"/>
    <cellStyle name="强调文字颜色 5" xfId="267"/>
    <cellStyle name="强调文字颜色 5 2" xfId="268"/>
    <cellStyle name="强调文字颜色 6" xfId="269"/>
    <cellStyle name="强调文字颜色 6 2" xfId="270"/>
    <cellStyle name="适中" xfId="271"/>
    <cellStyle name="适中 2" xfId="272"/>
    <cellStyle name="适中_【08】市级部门预算公开表" xfId="273"/>
    <cellStyle name="输出" xfId="274"/>
    <cellStyle name="输出 2" xfId="275"/>
    <cellStyle name="输出 3" xfId="276"/>
    <cellStyle name="输出 4" xfId="277"/>
    <cellStyle name="输出_【08】市级部门预算公开表" xfId="278"/>
    <cellStyle name="输入" xfId="279"/>
    <cellStyle name="输入 2" xfId="280"/>
    <cellStyle name="输入 3" xfId="281"/>
    <cellStyle name="输入 4" xfId="282"/>
    <cellStyle name="输入_【08】市级部门预算公开表" xfId="283"/>
    <cellStyle name="注释" xfId="284"/>
    <cellStyle name="注释 2" xfId="285"/>
    <cellStyle name="注释 3" xfId="286"/>
    <cellStyle name="注释 4" xfId="287"/>
    <cellStyle name="注释_【08】市级部门预算公开表" xfId="288"/>
    <cellStyle name="着色 1" xfId="289"/>
    <cellStyle name="着色 1 2" xfId="290"/>
    <cellStyle name="着色 1 2 2" xfId="291"/>
    <cellStyle name="着色 1_【08】市级部门预算公开表" xfId="292"/>
    <cellStyle name="着色 2" xfId="293"/>
    <cellStyle name="着色 2 2" xfId="294"/>
    <cellStyle name="着色 2 2 2" xfId="295"/>
    <cellStyle name="着色 2_【08】市级部门预算公开表" xfId="296"/>
    <cellStyle name="着色 3" xfId="297"/>
    <cellStyle name="着色 3 2" xfId="298"/>
    <cellStyle name="着色 3 2 2" xfId="299"/>
    <cellStyle name="着色 3_【08】市级部门预算公开表" xfId="300"/>
    <cellStyle name="着色 4" xfId="301"/>
    <cellStyle name="着色 4 2" xfId="302"/>
    <cellStyle name="着色 4 2 2" xfId="303"/>
    <cellStyle name="着色 4_【08】市级部门预算公开表" xfId="304"/>
    <cellStyle name="着色 5" xfId="305"/>
    <cellStyle name="着色 5 2" xfId="306"/>
    <cellStyle name="着色 5 2 2" xfId="307"/>
    <cellStyle name="着色 5_【08】市级部门预算公开表" xfId="308"/>
    <cellStyle name="着色 6" xfId="309"/>
    <cellStyle name="着色 6 2" xfId="310"/>
    <cellStyle name="着色 6 2 2" xfId="311"/>
    <cellStyle name="着色 6_【08】市级部门预算公开表" xfId="3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y%20documents\tencent%20files\465571235\filerecv\mobilefile\Users\HNCZ\Downloads\2016&#24180;&#39044;&#31639;&#33609;&#26696;1.2\Rar$DI01.390\My%20Documents\2010&#24180;&#39044;&#31639;\&#21381;&#21153;&#20250;\&#19978;&#20250;&#26448;&#26009;\&#38468;&#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29579;&#25991;&#26480;\Desktop\Users\HNCZ\Downloads\2016&#24180;&#39044;&#31639;&#33609;&#26696;1.2\Rar$DI01.390\My%20Documents\2010&#24180;&#39044;&#31639;\&#21381;&#21153;&#20250;\&#19978;&#20250;&#26448;&#26009;\&#3846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86136\Desktop\Users\HNCZ\Downloads\2016&#24180;&#39044;&#31639;&#33609;&#26696;1.2\Rar$DI01.390\My%20Documents\2010&#24180;&#39044;&#31639;\&#21381;&#21153;&#20250;\&#19978;&#20250;&#26448;&#26009;\&#38468;&#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WeChat%20Files\wxid_c902dvtihiee22\FileStorage\File\2020-03\Users\HNCZ\Downloads\2016&#24180;&#39044;&#31639;&#33609;&#26696;1.2\Rar$DI01.390\My%20Documents\2010&#24180;&#39044;&#31639;\&#21381;&#21153;&#20250;\&#19978;&#20250;&#26448;&#26009;\&#38468;&#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Users/HNCZ/Downloads/2016&#24180;&#39044;&#31639;&#33609;&#26696;1.2/Rar$DI01.390/My%20Documents/2010&#24180;&#39044;&#31639;/&#21381;&#21153;&#20250;/&#19978;&#20250;&#26448;&#26009;/&#38468;&#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ocuments/WeChat%20Files/shazaoshu2016/FileStorage/File/2020-03/Users/HNCZ/Downloads/2016&#24180;&#39044;&#31639;&#33609;&#26696;1.2/Rar$DI01.390/My%20Documents/2010&#24180;&#39044;&#31639;/&#21381;&#21153;&#20250;/&#19978;&#20250;&#26448;&#26009;/&#38468;&#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y%20Documents\WeChat%20Files\yingying_lailai_lili\FileStorage\File\2020-03\Users\HNCZ\Downloads\2016&#24180;&#39044;&#31639;&#33609;&#26696;1.2\Rar$DI01.390\My%20Documents\2010&#24180;&#39044;&#31639;\&#21381;&#21153;&#20250;\&#19978;&#20250;&#26448;&#26009;\&#38468;&#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Desktop/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I31"/>
  <sheetViews>
    <sheetView showGridLines="0" showZeros="0" workbookViewId="0">
      <selection activeCell="B19" sqref="B19"/>
    </sheetView>
  </sheetViews>
  <sheetFormatPr defaultColWidth="6.875" defaultRowHeight="14.25"/>
  <cols>
    <col min="1" max="1" width="27.75" style="190" customWidth="1"/>
    <col min="2" max="2" width="12.375" style="190" customWidth="1"/>
    <col min="3" max="3" width="19.5" style="190" customWidth="1"/>
    <col min="4" max="4" width="12.5" style="190" customWidth="1"/>
    <col min="5" max="5" width="9.25" style="190" customWidth="1"/>
    <col min="6" max="6" width="7.875" style="190" customWidth="1"/>
    <col min="7" max="7" width="13.125" style="190" customWidth="1"/>
    <col min="8" max="8" width="15.375" style="190" customWidth="1"/>
    <col min="9" max="9" width="10.75" style="190" customWidth="1"/>
    <col min="10" max="10" width="6.75" style="190" customWidth="1"/>
    <col min="11" max="11" width="10.75" style="190" customWidth="1"/>
    <col min="12" max="12" width="10.5" style="213" customWidth="1"/>
    <col min="13" max="25" width="6.875" style="189" customWidth="1"/>
    <col min="26" max="243" width="6.875" style="190" customWidth="1"/>
    <col min="244" max="16384" width="6.875" style="190"/>
  </cols>
  <sheetData>
    <row r="1" spans="1:243" ht="13.5" customHeight="1">
      <c r="A1" s="214"/>
      <c r="B1" s="186"/>
      <c r="C1" s="186"/>
      <c r="D1" s="187"/>
      <c r="E1" s="187"/>
      <c r="F1" s="188"/>
      <c r="G1" s="188"/>
      <c r="H1" s="188"/>
      <c r="I1" s="188"/>
      <c r="J1" s="188"/>
      <c r="K1" s="188"/>
      <c r="L1" s="173"/>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spans="1:243" s="38" customFormat="1" ht="42" customHeight="1">
      <c r="A2" s="246" t="s">
        <v>0</v>
      </c>
      <c r="B2" s="246"/>
      <c r="C2" s="246"/>
      <c r="D2" s="246"/>
      <c r="E2" s="246"/>
      <c r="F2" s="246"/>
      <c r="G2" s="246"/>
      <c r="H2" s="246"/>
      <c r="I2" s="246"/>
      <c r="J2" s="246"/>
      <c r="K2" s="246"/>
      <c r="L2" s="246"/>
    </row>
    <row r="3" spans="1:243" ht="18.75" customHeight="1">
      <c r="A3" s="219" t="s">
        <v>651</v>
      </c>
      <c r="B3"/>
      <c r="C3"/>
      <c r="D3" s="191"/>
      <c r="E3" s="191"/>
      <c r="F3" s="188"/>
      <c r="G3" s="188"/>
      <c r="H3" s="188"/>
      <c r="I3" s="188"/>
      <c r="J3" s="188"/>
      <c r="K3" s="188"/>
      <c r="L3" s="192" t="s">
        <v>663</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243" s="38" customFormat="1" ht="34.9" customHeight="1">
      <c r="A4" s="247" t="s">
        <v>3</v>
      </c>
      <c r="B4" s="247"/>
      <c r="C4" s="248" t="s">
        <v>4</v>
      </c>
      <c r="D4" s="248"/>
      <c r="E4" s="248"/>
      <c r="F4" s="248"/>
      <c r="G4" s="248"/>
      <c r="H4" s="248"/>
      <c r="I4" s="248"/>
      <c r="J4" s="248"/>
      <c r="K4" s="248"/>
      <c r="L4" s="248"/>
    </row>
    <row r="5" spans="1:243" s="38" customFormat="1" ht="24" customHeight="1">
      <c r="A5" s="249" t="s">
        <v>5</v>
      </c>
      <c r="B5" s="249" t="s">
        <v>6</v>
      </c>
      <c r="C5" s="244" t="s">
        <v>7</v>
      </c>
      <c r="D5" s="244" t="s">
        <v>8</v>
      </c>
      <c r="E5" s="243" t="s">
        <v>9</v>
      </c>
      <c r="F5" s="240"/>
      <c r="G5" s="239" t="s">
        <v>10</v>
      </c>
      <c r="H5" s="240"/>
      <c r="I5" s="240"/>
      <c r="J5" s="240"/>
      <c r="K5" s="240"/>
      <c r="L5" s="240"/>
    </row>
    <row r="6" spans="1:243" s="38" customFormat="1" ht="34.9" customHeight="1">
      <c r="A6" s="249"/>
      <c r="B6" s="249"/>
      <c r="C6" s="249"/>
      <c r="D6" s="249"/>
      <c r="E6" s="241" t="s">
        <v>11</v>
      </c>
      <c r="F6" s="241" t="s">
        <v>12</v>
      </c>
      <c r="G6" s="243" t="s">
        <v>13</v>
      </c>
      <c r="H6" s="240"/>
      <c r="I6" s="241" t="s">
        <v>14</v>
      </c>
      <c r="J6" s="241" t="s">
        <v>15</v>
      </c>
      <c r="K6" s="241" t="s">
        <v>16</v>
      </c>
      <c r="L6" s="244" t="s">
        <v>17</v>
      </c>
    </row>
    <row r="7" spans="1:243" s="38" customFormat="1" ht="22.9" customHeight="1">
      <c r="A7" s="245"/>
      <c r="B7" s="245"/>
      <c r="C7" s="245"/>
      <c r="D7" s="245"/>
      <c r="E7" s="242"/>
      <c r="F7" s="242"/>
      <c r="G7" s="39" t="s">
        <v>18</v>
      </c>
      <c r="H7" s="39" t="s">
        <v>19</v>
      </c>
      <c r="I7" s="242"/>
      <c r="J7" s="242"/>
      <c r="K7" s="242"/>
      <c r="L7" s="245"/>
    </row>
    <row r="8" spans="1:243" s="199" customFormat="1" ht="24.95" customHeight="1">
      <c r="A8" s="31" t="s">
        <v>20</v>
      </c>
      <c r="B8" s="193">
        <v>57957.78</v>
      </c>
      <c r="C8" s="194" t="s">
        <v>21</v>
      </c>
      <c r="D8" s="195">
        <v>8052.59</v>
      </c>
      <c r="E8" s="193"/>
      <c r="F8" s="195"/>
      <c r="G8" s="193">
        <v>8052.59</v>
      </c>
      <c r="H8" s="195">
        <v>8052.59</v>
      </c>
      <c r="I8" s="195">
        <v>0</v>
      </c>
      <c r="J8" s="196">
        <v>0</v>
      </c>
      <c r="K8" s="196">
        <v>0</v>
      </c>
      <c r="L8" s="197">
        <v>0</v>
      </c>
      <c r="M8" s="198"/>
      <c r="N8" s="198"/>
      <c r="O8" s="198"/>
      <c r="P8" s="198"/>
      <c r="Q8" s="198"/>
      <c r="R8" s="198"/>
      <c r="S8" s="198"/>
      <c r="T8" s="198"/>
      <c r="U8" s="198"/>
      <c r="V8" s="198"/>
      <c r="W8" s="198"/>
      <c r="X8" s="198"/>
      <c r="Y8" s="198"/>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99" customFormat="1" ht="24.95" customHeight="1">
      <c r="A9" s="31" t="s">
        <v>22</v>
      </c>
      <c r="B9" s="195">
        <v>44024.89</v>
      </c>
      <c r="C9" s="200" t="s">
        <v>668</v>
      </c>
      <c r="D9" s="195">
        <v>7505.71</v>
      </c>
      <c r="E9" s="195"/>
      <c r="F9" s="195"/>
      <c r="G9" s="195">
        <v>7505.71</v>
      </c>
      <c r="H9" s="195">
        <v>7505.71</v>
      </c>
      <c r="I9" s="201">
        <v>0</v>
      </c>
      <c r="J9" s="203">
        <v>0</v>
      </c>
      <c r="K9" s="203">
        <v>0</v>
      </c>
      <c r="L9" s="197">
        <v>0</v>
      </c>
      <c r="M9" s="198"/>
      <c r="N9" s="198"/>
      <c r="O9" s="198"/>
      <c r="P9" s="198"/>
      <c r="Q9" s="198"/>
      <c r="R9" s="198"/>
      <c r="S9" s="198"/>
      <c r="T9" s="198"/>
      <c r="U9" s="198"/>
      <c r="V9" s="198"/>
      <c r="W9" s="198"/>
      <c r="X9" s="198"/>
      <c r="Y9" s="198"/>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99" customFormat="1" ht="24.95" customHeight="1">
      <c r="A10" s="31" t="s">
        <v>23</v>
      </c>
      <c r="B10" s="195">
        <v>13932.89</v>
      </c>
      <c r="C10" s="204" t="s">
        <v>667</v>
      </c>
      <c r="D10" s="201">
        <v>546.88</v>
      </c>
      <c r="E10" s="202"/>
      <c r="F10" s="201"/>
      <c r="G10" s="202">
        <v>546.88</v>
      </c>
      <c r="H10" s="201">
        <v>546.88</v>
      </c>
      <c r="I10" s="201">
        <v>0</v>
      </c>
      <c r="J10" s="203">
        <v>0</v>
      </c>
      <c r="K10" s="203">
        <v>0</v>
      </c>
      <c r="L10" s="197">
        <v>0</v>
      </c>
      <c r="M10" s="198"/>
      <c r="N10" s="198"/>
      <c r="O10" s="198"/>
      <c r="P10" s="198"/>
      <c r="Q10" s="198"/>
      <c r="R10" s="198"/>
      <c r="S10" s="198"/>
      <c r="T10" s="198"/>
      <c r="U10" s="198"/>
      <c r="V10" s="198"/>
      <c r="W10" s="198"/>
      <c r="X10" s="198"/>
      <c r="Y10" s="198"/>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99" customFormat="1" ht="24.95" customHeight="1">
      <c r="A11" s="31" t="s">
        <v>24</v>
      </c>
      <c r="B11" s="195"/>
      <c r="C11" s="204" t="s">
        <v>25</v>
      </c>
      <c r="D11" s="202">
        <v>87318.11</v>
      </c>
      <c r="E11" s="202"/>
      <c r="F11" s="201"/>
      <c r="G11" s="202">
        <v>49905.19</v>
      </c>
      <c r="H11" s="201">
        <v>35972.300000000003</v>
      </c>
      <c r="I11" s="201">
        <v>37412.92</v>
      </c>
      <c r="J11" s="203">
        <v>0</v>
      </c>
      <c r="K11" s="203">
        <v>0</v>
      </c>
      <c r="L11" s="197">
        <v>0</v>
      </c>
      <c r="M11" s="198"/>
      <c r="N11" s="198"/>
      <c r="O11" s="198"/>
      <c r="P11" s="198"/>
      <c r="Q11" s="198"/>
      <c r="R11" s="198"/>
      <c r="S11" s="198"/>
      <c r="T11" s="198"/>
      <c r="U11" s="198"/>
      <c r="V11" s="198"/>
      <c r="W11" s="198"/>
      <c r="X11" s="198"/>
      <c r="Y11" s="198"/>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99" customFormat="1" ht="24.95" customHeight="1">
      <c r="A12" s="31" t="s">
        <v>26</v>
      </c>
      <c r="B12" s="195">
        <v>37412.92</v>
      </c>
      <c r="C12" s="204" t="s">
        <v>669</v>
      </c>
      <c r="D12" s="201">
        <v>40453.56</v>
      </c>
      <c r="E12" s="202"/>
      <c r="F12" s="201"/>
      <c r="G12" s="202">
        <v>39470.339999999997</v>
      </c>
      <c r="H12" s="201">
        <v>28224.3</v>
      </c>
      <c r="I12" s="201">
        <v>983.22</v>
      </c>
      <c r="J12" s="203">
        <v>0</v>
      </c>
      <c r="K12" s="203">
        <v>0</v>
      </c>
      <c r="L12" s="197">
        <v>0</v>
      </c>
      <c r="M12" s="198"/>
      <c r="N12" s="198"/>
      <c r="O12" s="198"/>
      <c r="P12" s="198"/>
      <c r="Q12" s="198"/>
      <c r="R12" s="198"/>
      <c r="S12" s="198"/>
      <c r="T12" s="198"/>
      <c r="U12" s="198"/>
      <c r="V12" s="198"/>
      <c r="W12" s="198"/>
      <c r="X12" s="198"/>
      <c r="Y12" s="198"/>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99" customFormat="1" ht="24.95" customHeight="1">
      <c r="A13" s="31" t="s">
        <v>27</v>
      </c>
      <c r="B13" s="195">
        <v>0</v>
      </c>
      <c r="C13" s="204" t="s">
        <v>66</v>
      </c>
      <c r="D13" s="202">
        <v>46864.55</v>
      </c>
      <c r="E13" s="202"/>
      <c r="F13" s="201"/>
      <c r="G13" s="202">
        <v>10434.85</v>
      </c>
      <c r="H13" s="201">
        <v>7748</v>
      </c>
      <c r="I13" s="201">
        <v>36429.699999999997</v>
      </c>
      <c r="J13" s="203">
        <v>0</v>
      </c>
      <c r="K13" s="203">
        <v>0</v>
      </c>
      <c r="L13" s="197">
        <v>0</v>
      </c>
      <c r="M13" s="198"/>
      <c r="N13" s="198"/>
      <c r="O13" s="198"/>
      <c r="P13" s="198"/>
      <c r="Q13" s="198"/>
      <c r="R13" s="198"/>
      <c r="S13" s="198"/>
      <c r="T13" s="198"/>
      <c r="U13" s="198"/>
      <c r="V13" s="198"/>
      <c r="W13" s="198"/>
      <c r="X13" s="198"/>
      <c r="Y13" s="198"/>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99" customFormat="1" ht="24.95" customHeight="1">
      <c r="A14" s="31" t="s">
        <v>28</v>
      </c>
      <c r="B14" s="195"/>
      <c r="C14" s="204"/>
      <c r="D14" s="202"/>
      <c r="E14" s="202"/>
      <c r="F14" s="201"/>
      <c r="G14" s="202"/>
      <c r="H14" s="201"/>
      <c r="I14" s="201"/>
      <c r="J14" s="203">
        <v>0</v>
      </c>
      <c r="K14" s="203">
        <v>0</v>
      </c>
      <c r="L14" s="197">
        <v>0</v>
      </c>
      <c r="M14" s="198"/>
      <c r="N14" s="198"/>
      <c r="O14" s="198"/>
      <c r="P14" s="198"/>
      <c r="Q14" s="198"/>
      <c r="R14" s="198"/>
      <c r="S14" s="198"/>
      <c r="T14" s="198"/>
      <c r="U14" s="198"/>
      <c r="V14" s="198"/>
      <c r="W14" s="198"/>
      <c r="X14" s="198"/>
      <c r="Y14" s="198"/>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99" customFormat="1" ht="24.95" customHeight="1">
      <c r="A15" s="34" t="s">
        <v>29</v>
      </c>
      <c r="B15" s="195">
        <v>0</v>
      </c>
      <c r="C15" s="205"/>
      <c r="D15" s="202"/>
      <c r="E15" s="202"/>
      <c r="F15" s="202"/>
      <c r="G15" s="202"/>
      <c r="H15" s="202"/>
      <c r="I15" s="202"/>
      <c r="J15" s="206"/>
      <c r="K15" s="206"/>
      <c r="L15" s="207"/>
      <c r="M15" s="198"/>
      <c r="N15" s="198"/>
      <c r="O15" s="198"/>
      <c r="P15" s="198"/>
      <c r="Q15" s="198"/>
      <c r="R15" s="198"/>
      <c r="S15" s="198"/>
      <c r="T15" s="198"/>
      <c r="U15" s="198"/>
      <c r="V15" s="198"/>
      <c r="W15" s="198"/>
      <c r="X15" s="198"/>
      <c r="Y15" s="198"/>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99" customFormat="1" ht="24.95" customHeight="1">
      <c r="A16" s="215"/>
      <c r="B16" s="193">
        <v>0</v>
      </c>
      <c r="C16" s="208"/>
      <c r="D16" s="202"/>
      <c r="E16" s="202"/>
      <c r="F16" s="202"/>
      <c r="G16" s="202"/>
      <c r="H16" s="202"/>
      <c r="I16" s="202"/>
      <c r="J16" s="206"/>
      <c r="K16" s="206"/>
      <c r="L16" s="207"/>
      <c r="M16" s="198"/>
      <c r="N16" s="198"/>
      <c r="O16" s="198"/>
      <c r="P16" s="198"/>
      <c r="Q16" s="198"/>
      <c r="R16" s="198"/>
      <c r="S16" s="198"/>
      <c r="T16" s="198"/>
      <c r="U16" s="198"/>
      <c r="V16" s="198"/>
      <c r="W16" s="198"/>
      <c r="X16" s="198"/>
      <c r="Y16" s="198"/>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199" customFormat="1" ht="24.95" customHeight="1">
      <c r="A17" s="215"/>
      <c r="B17" s="193">
        <v>0</v>
      </c>
      <c r="C17" s="205"/>
      <c r="D17" s="202"/>
      <c r="E17" s="202"/>
      <c r="F17" s="202"/>
      <c r="G17" s="202"/>
      <c r="H17" s="202"/>
      <c r="I17" s="202"/>
      <c r="J17" s="206"/>
      <c r="K17" s="206"/>
      <c r="L17" s="207"/>
      <c r="M17" s="198"/>
      <c r="N17" s="198"/>
      <c r="O17" s="198"/>
      <c r="P17" s="198"/>
      <c r="Q17" s="198"/>
      <c r="R17" s="198"/>
      <c r="S17" s="198"/>
      <c r="T17" s="198"/>
      <c r="U17" s="198"/>
      <c r="V17" s="198"/>
      <c r="W17" s="198"/>
      <c r="X17" s="198"/>
      <c r="Y17" s="198"/>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row>
    <row r="18" spans="1:243" s="199" customFormat="1" ht="24.95" customHeight="1">
      <c r="A18" s="215"/>
      <c r="B18" s="193">
        <v>0</v>
      </c>
      <c r="C18" s="209"/>
      <c r="D18" s="202"/>
      <c r="E18" s="202"/>
      <c r="F18" s="202"/>
      <c r="G18" s="202"/>
      <c r="H18" s="202"/>
      <c r="I18" s="202"/>
      <c r="J18" s="206"/>
      <c r="K18" s="206"/>
      <c r="L18" s="207"/>
      <c r="M18" s="198"/>
      <c r="N18" s="198"/>
      <c r="O18" s="198"/>
      <c r="P18" s="198"/>
      <c r="Q18" s="198"/>
      <c r="R18" s="198"/>
      <c r="S18" s="198"/>
      <c r="T18" s="198"/>
      <c r="U18" s="198"/>
      <c r="V18" s="198"/>
      <c r="W18" s="198"/>
      <c r="X18" s="198"/>
      <c r="Y18" s="198"/>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row>
    <row r="19" spans="1:243" s="199" customFormat="1" ht="24.95" customHeight="1">
      <c r="A19" s="40" t="s">
        <v>30</v>
      </c>
      <c r="B19" s="193">
        <v>95370.7</v>
      </c>
      <c r="C19" s="209"/>
      <c r="D19" s="193"/>
      <c r="E19" s="193"/>
      <c r="F19" s="193"/>
      <c r="G19" s="193"/>
      <c r="H19" s="193"/>
      <c r="I19" s="193"/>
      <c r="J19" s="210"/>
      <c r="K19" s="210"/>
      <c r="L19" s="207"/>
      <c r="M19" s="198"/>
      <c r="N19" s="198"/>
      <c r="O19" s="198"/>
      <c r="P19" s="198"/>
      <c r="Q19" s="198"/>
      <c r="R19" s="198"/>
      <c r="S19" s="198"/>
      <c r="T19" s="198"/>
      <c r="U19" s="198"/>
      <c r="V19" s="198"/>
      <c r="W19" s="198"/>
      <c r="X19" s="198"/>
      <c r="Y19" s="198"/>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row>
    <row r="20" spans="1:243" s="199" customFormat="1" ht="24.95" customHeight="1">
      <c r="A20" s="34" t="s">
        <v>31</v>
      </c>
      <c r="B20" s="195">
        <v>0</v>
      </c>
      <c r="C20" s="209"/>
      <c r="D20" s="193"/>
      <c r="E20" s="211"/>
      <c r="F20" s="193"/>
      <c r="G20" s="211"/>
      <c r="H20" s="193"/>
      <c r="I20" s="193"/>
      <c r="J20" s="210"/>
      <c r="K20" s="210"/>
      <c r="L20" s="207"/>
      <c r="M20" s="198"/>
      <c r="N20" s="198"/>
      <c r="O20" s="198"/>
      <c r="P20" s="198"/>
      <c r="Q20" s="198"/>
      <c r="R20" s="198"/>
      <c r="S20" s="198"/>
      <c r="T20" s="198"/>
      <c r="U20" s="198"/>
      <c r="V20" s="198"/>
      <c r="W20" s="198"/>
      <c r="X20" s="198"/>
      <c r="Y20" s="198"/>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row>
    <row r="21" spans="1:243" s="199" customFormat="1" ht="24.95" customHeight="1">
      <c r="A21" s="31" t="s">
        <v>32</v>
      </c>
      <c r="B21" s="195">
        <v>0</v>
      </c>
      <c r="C21" s="209"/>
      <c r="D21" s="193"/>
      <c r="E21" s="211"/>
      <c r="F21" s="193"/>
      <c r="G21" s="211"/>
      <c r="H21" s="193"/>
      <c r="I21" s="193"/>
      <c r="J21" s="210"/>
      <c r="K21" s="210"/>
      <c r="L21" s="207"/>
      <c r="M21" s="198"/>
      <c r="N21" s="198"/>
      <c r="O21" s="198"/>
      <c r="P21" s="198"/>
      <c r="Q21" s="198"/>
      <c r="R21" s="198"/>
      <c r="S21" s="198"/>
      <c r="T21" s="198"/>
      <c r="U21" s="198"/>
      <c r="V21" s="198"/>
      <c r="W21" s="198"/>
      <c r="X21" s="198"/>
      <c r="Y21" s="198"/>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row>
    <row r="22" spans="1:243" s="199" customFormat="1" ht="24.95" customHeight="1">
      <c r="A22" s="31" t="s">
        <v>33</v>
      </c>
      <c r="B22" s="193"/>
      <c r="C22" s="212"/>
      <c r="D22" s="193"/>
      <c r="E22" s="193"/>
      <c r="F22" s="195"/>
      <c r="G22" s="193"/>
      <c r="H22" s="195"/>
      <c r="I22" s="195"/>
      <c r="J22" s="195">
        <v>0</v>
      </c>
      <c r="K22" s="195">
        <v>0</v>
      </c>
      <c r="L22" s="216">
        <v>0</v>
      </c>
      <c r="M22" s="198"/>
      <c r="N22" s="198"/>
      <c r="O22" s="198"/>
      <c r="P22" s="198"/>
      <c r="Q22" s="198"/>
      <c r="R22" s="198"/>
      <c r="S22" s="198"/>
      <c r="T22" s="198"/>
      <c r="U22" s="198"/>
      <c r="V22" s="198"/>
      <c r="W22" s="198"/>
      <c r="X22" s="198"/>
      <c r="Y22" s="198"/>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row>
    <row r="23" spans="1:243" ht="24.95" customHeight="1">
      <c r="A23" s="31" t="s">
        <v>34</v>
      </c>
      <c r="B23" s="217"/>
      <c r="C23" s="217"/>
      <c r="D23" s="217"/>
      <c r="E23" s="217"/>
      <c r="F23" s="217"/>
      <c r="G23" s="217"/>
      <c r="H23" s="217"/>
      <c r="I23" s="217"/>
      <c r="J23" s="217"/>
      <c r="K23" s="217"/>
      <c r="L23" s="218"/>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row>
    <row r="24" spans="1:243" ht="24.95" customHeight="1">
      <c r="A24" s="33" t="s">
        <v>35</v>
      </c>
      <c r="B24" s="193">
        <v>95370.7</v>
      </c>
      <c r="C24" s="212" t="s">
        <v>664</v>
      </c>
      <c r="D24" s="193">
        <v>95370.7</v>
      </c>
      <c r="E24" s="193"/>
      <c r="F24" s="195"/>
      <c r="G24" s="193">
        <v>57957.78</v>
      </c>
      <c r="H24" s="195">
        <v>44024.89</v>
      </c>
      <c r="I24" s="195">
        <v>37412.92</v>
      </c>
      <c r="J24" s="196">
        <v>0</v>
      </c>
      <c r="K24" s="196">
        <v>0</v>
      </c>
      <c r="L24" s="197">
        <v>0</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row>
    <row r="25" spans="1:243" ht="14.25" customHeight="1">
      <c r="A25" s="189"/>
      <c r="B25" s="189"/>
      <c r="C25" s="189"/>
      <c r="D25" s="189"/>
      <c r="E25" s="189"/>
      <c r="F25" s="189"/>
      <c r="G25" s="189"/>
      <c r="H25" s="189"/>
      <c r="I25" s="189"/>
      <c r="J25" s="189"/>
      <c r="K25" s="189"/>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row>
    <row r="26" spans="1:243" ht="14.25" customHeight="1">
      <c r="A26" s="189"/>
      <c r="B26" s="189"/>
      <c r="C26" s="189"/>
      <c r="D26" s="189"/>
      <c r="E26" s="189"/>
      <c r="F26" s="189"/>
      <c r="G26" s="189"/>
      <c r="H26" s="189"/>
      <c r="I26" s="189"/>
      <c r="J26" s="189"/>
      <c r="K26" s="189"/>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row>
    <row r="27" spans="1:243" ht="14.25" customHeight="1">
      <c r="A27" s="189"/>
      <c r="B27" s="189"/>
      <c r="C27" s="189"/>
      <c r="D27" s="189"/>
      <c r="E27" s="189"/>
      <c r="F27" s="189"/>
      <c r="G27" s="189"/>
      <c r="H27" s="189"/>
      <c r="I27" s="189"/>
      <c r="J27" s="189"/>
      <c r="K27" s="189"/>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row>
    <row r="28" spans="1:243" ht="14.25" customHeight="1">
      <c r="A28" s="189"/>
      <c r="B28" s="189"/>
      <c r="C28" s="189"/>
      <c r="D28" s="189"/>
      <c r="E28" s="189"/>
      <c r="F28" s="189"/>
      <c r="G28" s="189"/>
      <c r="H28" s="189"/>
      <c r="I28" s="189"/>
      <c r="J28" s="189"/>
      <c r="K28" s="189"/>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row>
    <row r="29" spans="1:243" ht="14.25" customHeight="1">
      <c r="A29" s="189"/>
      <c r="B29" s="189"/>
      <c r="C29" s="189"/>
      <c r="D29" s="189"/>
      <c r="E29" s="189"/>
      <c r="F29" s="189"/>
      <c r="G29" s="189"/>
      <c r="H29" s="189"/>
      <c r="I29" s="189"/>
      <c r="J29" s="189"/>
      <c r="K29" s="18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row>
    <row r="30" spans="1:243" ht="14.25" customHeight="1">
      <c r="A30" s="189"/>
      <c r="B30" s="189"/>
      <c r="C30" s="189"/>
      <c r="D30" s="189"/>
      <c r="E30" s="189"/>
      <c r="F30" s="189"/>
      <c r="G30" s="189"/>
      <c r="H30" s="189"/>
      <c r="I30" s="189"/>
      <c r="J30" s="189"/>
      <c r="K30" s="189"/>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row>
    <row r="31" spans="1:243" s="189" customFormat="1" ht="14.25" customHeight="1">
      <c r="A31"/>
      <c r="B31"/>
      <c r="C31"/>
      <c r="D31"/>
      <c r="E31"/>
      <c r="F31"/>
      <c r="G31"/>
      <c r="H31"/>
      <c r="I31"/>
      <c r="J31"/>
      <c r="K31"/>
      <c r="L31" s="21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row>
  </sheetData>
  <sheetProtection formatCells="0" formatColumns="0" formatRows="0"/>
  <mergeCells count="16">
    <mergeCell ref="A2:L2"/>
    <mergeCell ref="A4:B4"/>
    <mergeCell ref="C4:L4"/>
    <mergeCell ref="A5:A7"/>
    <mergeCell ref="B5:B7"/>
    <mergeCell ref="C5:C7"/>
    <mergeCell ref="D5:D7"/>
    <mergeCell ref="E5:F5"/>
    <mergeCell ref="G5:L5"/>
    <mergeCell ref="E6:E7"/>
    <mergeCell ref="F6:F7"/>
    <mergeCell ref="G6:H6"/>
    <mergeCell ref="I6:I7"/>
    <mergeCell ref="J6:J7"/>
    <mergeCell ref="K6:K7"/>
    <mergeCell ref="L6:L7"/>
  </mergeCells>
  <phoneticPr fontId="21" type="noConversion"/>
  <printOptions horizontalCentered="1"/>
  <pageMargins left="0" right="0" top="0.59055118110236227" bottom="0.78740157480314965" header="0.51181102362204722" footer="0.51181102362204722"/>
  <pageSetup paperSize="9" scale="85" orientation="landscape" horizontalDpi="360" verticalDpi="360" r:id="rId1"/>
  <headerFooter alignWithMargins="0"/>
</worksheet>
</file>

<file path=xl/worksheets/sheet10.xml><?xml version="1.0" encoding="utf-8"?>
<worksheet xmlns="http://schemas.openxmlformats.org/spreadsheetml/2006/main" xmlns:r="http://schemas.openxmlformats.org/officeDocument/2006/relationships">
  <dimension ref="A1:D10"/>
  <sheetViews>
    <sheetView showGridLines="0" showZeros="0" workbookViewId="0">
      <selection activeCell="A5" sqref="A5:C5"/>
    </sheetView>
  </sheetViews>
  <sheetFormatPr defaultColWidth="8.875" defaultRowHeight="14.25"/>
  <cols>
    <col min="1" max="1" width="35.375" style="4" customWidth="1"/>
    <col min="2" max="3" width="35.5" style="4" customWidth="1"/>
    <col min="4" max="16384" width="8.875" style="4"/>
  </cols>
  <sheetData>
    <row r="1" spans="1:4" ht="42" customHeight="1">
      <c r="A1" s="318" t="s">
        <v>93</v>
      </c>
      <c r="B1" s="318"/>
      <c r="C1" s="318"/>
    </row>
    <row r="2" spans="1:4" ht="15" customHeight="1">
      <c r="A2" s="5" t="s">
        <v>132</v>
      </c>
      <c r="B2" s="6"/>
      <c r="C2" s="7" t="s">
        <v>2</v>
      </c>
    </row>
    <row r="3" spans="1:4" ht="20.100000000000001" customHeight="1">
      <c r="A3" s="8" t="s">
        <v>63</v>
      </c>
      <c r="B3" s="8" t="s">
        <v>38</v>
      </c>
      <c r="C3" s="8" t="s">
        <v>94</v>
      </c>
    </row>
    <row r="4" spans="1:4" ht="20.100000000000001" customHeight="1">
      <c r="A4" s="8" t="s">
        <v>95</v>
      </c>
      <c r="B4" s="8" t="s">
        <v>95</v>
      </c>
      <c r="C4" s="8">
        <v>1</v>
      </c>
      <c r="D4" s="9"/>
    </row>
    <row r="5" spans="1:4" ht="19.5" customHeight="1">
      <c r="A5" s="8">
        <v>2020501</v>
      </c>
      <c r="B5" s="8" t="s">
        <v>133</v>
      </c>
      <c r="C5" s="8">
        <v>95.09</v>
      </c>
    </row>
    <row r="6" spans="1:4" ht="19.5" customHeight="1"/>
    <row r="7" spans="1:4" ht="19.5" customHeight="1"/>
    <row r="8" spans="1:4" ht="19.5" customHeight="1"/>
    <row r="9" spans="1:4" ht="19.5" customHeight="1"/>
    <row r="10" spans="1:4" ht="19.5" customHeight="1"/>
  </sheetData>
  <mergeCells count="1">
    <mergeCell ref="A1:C1"/>
  </mergeCells>
  <phoneticPr fontId="31" type="noConversion"/>
  <printOptions horizontalCentered="1"/>
  <pageMargins left="1.22013888888889" right="1.45625" top="1.0625" bottom="1.0625" header="0.51180555555555596" footer="0.51180555555555596"/>
  <pageSetup paperSize="9"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dimension ref="A1:T22"/>
  <sheetViews>
    <sheetView showGridLines="0" showZeros="0" workbookViewId="0">
      <selection activeCell="N4" sqref="N4:T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1</v>
      </c>
      <c r="B2" s="327"/>
      <c r="C2" s="327"/>
      <c r="D2" s="327"/>
      <c r="E2" s="327"/>
      <c r="F2" s="327"/>
      <c r="G2" s="327"/>
      <c r="H2" s="2"/>
      <c r="I2" s="2"/>
      <c r="J2" s="2"/>
      <c r="K2" s="2"/>
      <c r="L2" s="2"/>
      <c r="M2" s="2"/>
      <c r="N2" s="2"/>
      <c r="O2" s="2"/>
      <c r="P2" s="2"/>
      <c r="Q2" s="2"/>
      <c r="R2" s="2"/>
      <c r="S2" s="2"/>
      <c r="T2" s="3" t="s">
        <v>2</v>
      </c>
    </row>
    <row r="3" spans="1:20" ht="19.149999999999999" customHeight="1">
      <c r="A3" s="328" t="s">
        <v>97</v>
      </c>
      <c r="B3" s="328"/>
      <c r="C3" s="328"/>
      <c r="D3" s="328"/>
      <c r="E3" s="328"/>
      <c r="F3" s="328"/>
      <c r="G3" s="328"/>
      <c r="H3" s="329" t="s">
        <v>134</v>
      </c>
      <c r="I3" s="328"/>
      <c r="J3" s="328"/>
      <c r="K3" s="328"/>
      <c r="L3" s="328"/>
      <c r="M3" s="328"/>
      <c r="N3" s="328"/>
      <c r="O3" s="328"/>
      <c r="P3" s="328"/>
      <c r="Q3" s="328"/>
      <c r="R3" s="328"/>
      <c r="S3" s="328"/>
      <c r="T3" s="328"/>
    </row>
    <row r="4" spans="1:20" ht="19.149999999999999" customHeight="1">
      <c r="A4" s="328" t="s">
        <v>98</v>
      </c>
      <c r="B4" s="328"/>
      <c r="C4" s="328"/>
      <c r="D4" s="328"/>
      <c r="E4" s="328"/>
      <c r="F4" s="328"/>
      <c r="G4" s="328"/>
      <c r="H4" s="329"/>
      <c r="I4" s="328"/>
      <c r="J4" s="328" t="s">
        <v>99</v>
      </c>
      <c r="K4" s="328"/>
      <c r="L4" s="328"/>
      <c r="M4" s="328"/>
      <c r="N4" s="328" t="s">
        <v>135</v>
      </c>
      <c r="O4" s="328"/>
      <c r="P4" s="328"/>
      <c r="Q4" s="328"/>
      <c r="R4" s="328"/>
      <c r="S4" s="328"/>
      <c r="T4" s="328"/>
    </row>
    <row r="5" spans="1:20" ht="19.149999999999999" customHeight="1">
      <c r="A5" s="319" t="s">
        <v>100</v>
      </c>
      <c r="B5" s="319" t="s">
        <v>101</v>
      </c>
      <c r="C5" s="319"/>
      <c r="D5" s="319"/>
      <c r="E5" s="319"/>
      <c r="F5" s="319"/>
      <c r="G5" s="319"/>
      <c r="H5" s="319" t="s">
        <v>136</v>
      </c>
      <c r="I5" s="319"/>
      <c r="J5" s="319" t="s">
        <v>102</v>
      </c>
      <c r="K5" s="319"/>
      <c r="L5" s="319"/>
      <c r="M5" s="319"/>
      <c r="N5" s="319" t="s">
        <v>137</v>
      </c>
      <c r="O5" s="319"/>
      <c r="P5" s="319"/>
      <c r="Q5" s="319"/>
      <c r="R5" s="319"/>
      <c r="S5" s="319"/>
      <c r="T5" s="319"/>
    </row>
    <row r="6" spans="1:20" ht="19.149999999999999" customHeight="1">
      <c r="A6" s="319"/>
      <c r="B6" s="319" t="s">
        <v>103</v>
      </c>
      <c r="C6" s="319"/>
      <c r="D6" s="319"/>
      <c r="E6" s="319"/>
      <c r="F6" s="319"/>
      <c r="G6" s="319"/>
      <c r="H6" s="319" t="s">
        <v>138</v>
      </c>
      <c r="I6" s="319"/>
      <c r="J6" s="319" t="s">
        <v>104</v>
      </c>
      <c r="K6" s="319"/>
      <c r="L6" s="319"/>
      <c r="M6" s="319"/>
      <c r="N6" s="319" t="s">
        <v>139</v>
      </c>
      <c r="O6" s="319"/>
      <c r="P6" s="319"/>
      <c r="Q6" s="319"/>
      <c r="R6" s="319"/>
      <c r="S6" s="319"/>
      <c r="T6" s="319"/>
    </row>
    <row r="7" spans="1:20" ht="31.15" customHeight="1">
      <c r="A7" s="319"/>
      <c r="B7" s="319" t="s">
        <v>105</v>
      </c>
      <c r="C7" s="319"/>
      <c r="D7" s="319"/>
      <c r="E7" s="319"/>
      <c r="F7" s="319"/>
      <c r="G7" s="319"/>
      <c r="H7" s="44" t="s">
        <v>106</v>
      </c>
      <c r="I7" s="45">
        <v>95370.7</v>
      </c>
      <c r="J7" s="319" t="s">
        <v>107</v>
      </c>
      <c r="K7" s="319"/>
      <c r="L7" s="319"/>
      <c r="M7" s="319"/>
      <c r="N7" s="319"/>
      <c r="O7" s="319"/>
      <c r="P7" s="319"/>
      <c r="Q7" s="44" t="s">
        <v>17</v>
      </c>
      <c r="R7" s="319"/>
      <c r="S7" s="319"/>
      <c r="T7" s="319"/>
    </row>
    <row r="8" spans="1:20" ht="19.149999999999999" customHeight="1">
      <c r="A8" s="319"/>
      <c r="B8" s="319" t="s">
        <v>108</v>
      </c>
      <c r="C8" s="319"/>
      <c r="D8" s="319"/>
      <c r="E8" s="319"/>
      <c r="F8" s="319"/>
      <c r="G8" s="319"/>
      <c r="H8" s="44" t="s">
        <v>71</v>
      </c>
      <c r="I8" s="45">
        <v>95370.7</v>
      </c>
      <c r="J8" s="319" t="s">
        <v>109</v>
      </c>
      <c r="K8" s="319"/>
      <c r="L8" s="319"/>
      <c r="M8" s="319"/>
      <c r="N8" s="319">
        <v>78614.98</v>
      </c>
      <c r="O8" s="319"/>
      <c r="P8" s="319"/>
      <c r="Q8" s="44" t="s">
        <v>110</v>
      </c>
      <c r="R8" s="319">
        <v>78617.98</v>
      </c>
      <c r="S8" s="319"/>
      <c r="T8" s="319"/>
    </row>
    <row r="9" spans="1:20" ht="355.5" customHeight="1">
      <c r="A9" s="319"/>
      <c r="B9" s="319" t="s">
        <v>111</v>
      </c>
      <c r="C9" s="319"/>
      <c r="D9" s="319"/>
      <c r="E9" s="319"/>
      <c r="F9" s="319"/>
      <c r="G9" s="319"/>
      <c r="H9" s="320" t="s">
        <v>140</v>
      </c>
      <c r="I9" s="321"/>
      <c r="J9" s="321"/>
      <c r="K9" s="321"/>
      <c r="L9" s="321"/>
      <c r="M9" s="321"/>
      <c r="N9" s="321"/>
      <c r="O9" s="321"/>
      <c r="P9" s="321"/>
      <c r="Q9" s="321"/>
      <c r="R9" s="321"/>
      <c r="S9" s="321"/>
      <c r="T9" s="322"/>
    </row>
    <row r="10" spans="1:20" ht="33.75" customHeight="1">
      <c r="A10" s="319"/>
      <c r="B10" s="319" t="s">
        <v>112</v>
      </c>
      <c r="C10" s="319"/>
      <c r="D10" s="319"/>
      <c r="E10" s="319"/>
      <c r="F10" s="319"/>
      <c r="G10" s="319"/>
      <c r="H10" s="319" t="s">
        <v>141</v>
      </c>
      <c r="I10" s="319"/>
      <c r="J10" s="319"/>
      <c r="K10" s="319"/>
      <c r="L10" s="319"/>
      <c r="M10" s="319"/>
      <c r="N10" s="319"/>
      <c r="O10" s="319"/>
      <c r="P10" s="319"/>
      <c r="Q10" s="319"/>
      <c r="R10" s="319"/>
      <c r="S10" s="319"/>
      <c r="T10" s="319"/>
    </row>
    <row r="11" spans="1:20" ht="24.95" customHeight="1">
      <c r="A11" s="319" t="s">
        <v>113</v>
      </c>
      <c r="B11" s="319" t="s">
        <v>114</v>
      </c>
      <c r="C11" s="319"/>
      <c r="D11" s="319"/>
      <c r="E11" s="319"/>
      <c r="F11" s="319"/>
      <c r="G11" s="319"/>
      <c r="H11" s="319" t="s">
        <v>142</v>
      </c>
      <c r="I11" s="319"/>
      <c r="J11" s="319"/>
      <c r="K11" s="319"/>
      <c r="L11" s="319"/>
      <c r="M11" s="319"/>
      <c r="N11" s="319"/>
      <c r="O11" s="319"/>
      <c r="P11" s="319"/>
      <c r="Q11" s="319"/>
      <c r="R11" s="319"/>
      <c r="S11" s="319"/>
      <c r="T11" s="319"/>
    </row>
    <row r="12" spans="1:20" ht="24.95" customHeight="1">
      <c r="A12" s="319"/>
      <c r="B12" s="319" t="s">
        <v>115</v>
      </c>
      <c r="C12" s="319"/>
      <c r="D12" s="319" t="s">
        <v>116</v>
      </c>
      <c r="E12" s="319"/>
      <c r="F12" s="319" t="s">
        <v>117</v>
      </c>
      <c r="G12" s="319"/>
      <c r="H12" s="319" t="s">
        <v>118</v>
      </c>
      <c r="I12" s="319"/>
      <c r="J12" s="319"/>
      <c r="K12" s="319"/>
      <c r="L12" s="319"/>
      <c r="M12" s="319"/>
      <c r="N12" s="319"/>
      <c r="O12" s="319"/>
      <c r="P12" s="319" t="s">
        <v>119</v>
      </c>
      <c r="Q12" s="319"/>
      <c r="R12" s="319"/>
      <c r="S12" s="319"/>
      <c r="T12" s="319"/>
    </row>
    <row r="13" spans="1:20" ht="24.95" customHeight="1">
      <c r="A13" s="319"/>
      <c r="B13" s="319"/>
      <c r="C13" s="319"/>
      <c r="D13" s="319" t="s">
        <v>120</v>
      </c>
      <c r="E13" s="319"/>
      <c r="F13" s="319" t="s">
        <v>121</v>
      </c>
      <c r="G13" s="319"/>
      <c r="H13" s="319" t="s">
        <v>143</v>
      </c>
      <c r="I13" s="319"/>
      <c r="J13" s="319"/>
      <c r="K13" s="319"/>
      <c r="L13" s="319"/>
      <c r="M13" s="319"/>
      <c r="N13" s="319"/>
      <c r="O13" s="319"/>
      <c r="P13" s="319" t="s">
        <v>144</v>
      </c>
      <c r="Q13" s="319"/>
      <c r="R13" s="319"/>
      <c r="S13" s="319"/>
      <c r="T13" s="319"/>
    </row>
    <row r="14" spans="1:20" ht="24.95" customHeight="1">
      <c r="A14" s="319"/>
      <c r="B14" s="319"/>
      <c r="C14" s="319"/>
      <c r="D14" s="319"/>
      <c r="E14" s="319"/>
      <c r="F14" s="319" t="s">
        <v>122</v>
      </c>
      <c r="G14" s="319"/>
      <c r="H14" s="319" t="s">
        <v>145</v>
      </c>
      <c r="I14" s="319"/>
      <c r="J14" s="319"/>
      <c r="K14" s="319"/>
      <c r="L14" s="319"/>
      <c r="M14" s="319"/>
      <c r="N14" s="319"/>
      <c r="O14" s="319"/>
      <c r="P14" s="319" t="s">
        <v>145</v>
      </c>
      <c r="Q14" s="319"/>
      <c r="R14" s="319"/>
      <c r="S14" s="319"/>
      <c r="T14" s="319"/>
    </row>
    <row r="15" spans="1:20" ht="24.95" customHeight="1">
      <c r="A15" s="319"/>
      <c r="B15" s="319"/>
      <c r="C15" s="319"/>
      <c r="D15" s="319"/>
      <c r="E15" s="319"/>
      <c r="F15" s="319" t="s">
        <v>123</v>
      </c>
      <c r="G15" s="319"/>
      <c r="H15" s="319" t="s">
        <v>146</v>
      </c>
      <c r="I15" s="319"/>
      <c r="J15" s="319"/>
      <c r="K15" s="319"/>
      <c r="L15" s="319"/>
      <c r="M15" s="319"/>
      <c r="N15" s="319"/>
      <c r="O15" s="319"/>
      <c r="P15" s="319" t="s">
        <v>147</v>
      </c>
      <c r="Q15" s="319"/>
      <c r="R15" s="319"/>
      <c r="S15" s="319"/>
      <c r="T15" s="319"/>
    </row>
    <row r="16" spans="1:20" ht="24.95" customHeight="1">
      <c r="A16" s="319"/>
      <c r="B16" s="319"/>
      <c r="C16" s="319"/>
      <c r="D16" s="319"/>
      <c r="E16" s="319"/>
      <c r="F16" s="319" t="s">
        <v>124</v>
      </c>
      <c r="G16" s="319"/>
      <c r="H16" s="319" t="s">
        <v>146</v>
      </c>
      <c r="I16" s="319"/>
      <c r="J16" s="319"/>
      <c r="K16" s="319"/>
      <c r="L16" s="319"/>
      <c r="M16" s="319"/>
      <c r="N16" s="319"/>
      <c r="O16" s="319"/>
      <c r="P16" s="319" t="s">
        <v>147</v>
      </c>
      <c r="Q16" s="319"/>
      <c r="R16" s="319"/>
      <c r="S16" s="319"/>
      <c r="T16" s="319"/>
    </row>
    <row r="17" spans="1:20" ht="24.95" customHeight="1">
      <c r="A17" s="319"/>
      <c r="B17" s="319"/>
      <c r="C17" s="319"/>
      <c r="D17" s="319" t="s">
        <v>125</v>
      </c>
      <c r="E17" s="319"/>
      <c r="F17" s="319" t="s">
        <v>126</v>
      </c>
      <c r="G17" s="319"/>
      <c r="H17" s="319" t="s">
        <v>148</v>
      </c>
      <c r="I17" s="319"/>
      <c r="J17" s="319"/>
      <c r="K17" s="319"/>
      <c r="L17" s="319"/>
      <c r="M17" s="319"/>
      <c r="N17" s="319"/>
      <c r="O17" s="319"/>
      <c r="P17" s="319" t="s">
        <v>149</v>
      </c>
      <c r="Q17" s="319"/>
      <c r="R17" s="319"/>
      <c r="S17" s="319"/>
      <c r="T17" s="319"/>
    </row>
    <row r="18" spans="1:20" ht="24.95" customHeight="1">
      <c r="A18" s="319"/>
      <c r="B18" s="319"/>
      <c r="C18" s="319"/>
      <c r="D18" s="319"/>
      <c r="E18" s="319"/>
      <c r="F18" s="319" t="s">
        <v>127</v>
      </c>
      <c r="G18" s="319"/>
      <c r="H18" s="319" t="s">
        <v>150</v>
      </c>
      <c r="I18" s="319"/>
      <c r="J18" s="319"/>
      <c r="K18" s="319"/>
      <c r="L18" s="319"/>
      <c r="M18" s="319"/>
      <c r="N18" s="319"/>
      <c r="O18" s="319"/>
      <c r="P18" s="319" t="s">
        <v>151</v>
      </c>
      <c r="Q18" s="319"/>
      <c r="R18" s="319"/>
      <c r="S18" s="319"/>
      <c r="T18" s="319"/>
    </row>
    <row r="19" spans="1:20" ht="24.95" customHeight="1">
      <c r="A19" s="319"/>
      <c r="B19" s="319"/>
      <c r="C19" s="319"/>
      <c r="D19" s="319"/>
      <c r="E19" s="319"/>
      <c r="F19" s="319" t="s">
        <v>128</v>
      </c>
      <c r="G19" s="319"/>
      <c r="H19" s="319" t="s">
        <v>150</v>
      </c>
      <c r="I19" s="319"/>
      <c r="J19" s="319"/>
      <c r="K19" s="319"/>
      <c r="L19" s="319"/>
      <c r="M19" s="319"/>
      <c r="N19" s="319"/>
      <c r="O19" s="319"/>
      <c r="P19" s="319" t="s">
        <v>151</v>
      </c>
      <c r="Q19" s="319"/>
      <c r="R19" s="319"/>
      <c r="S19" s="319"/>
      <c r="T19" s="319"/>
    </row>
    <row r="20" spans="1:20" ht="24.95" customHeight="1">
      <c r="A20" s="319"/>
      <c r="B20" s="319"/>
      <c r="C20" s="319"/>
      <c r="D20" s="319"/>
      <c r="E20" s="319"/>
      <c r="F20" s="319" t="s">
        <v>129</v>
      </c>
      <c r="G20" s="319"/>
      <c r="H20" s="319" t="s">
        <v>152</v>
      </c>
      <c r="I20" s="319"/>
      <c r="J20" s="319"/>
      <c r="K20" s="319"/>
      <c r="L20" s="319"/>
      <c r="M20" s="319"/>
      <c r="N20" s="319"/>
      <c r="O20" s="319"/>
      <c r="P20" s="319" t="s">
        <v>153</v>
      </c>
      <c r="Q20" s="319"/>
      <c r="R20" s="319"/>
      <c r="S20" s="319"/>
      <c r="T20" s="319"/>
    </row>
    <row r="21" spans="1:20" ht="24.95" customHeight="1">
      <c r="A21" s="319"/>
      <c r="B21" s="319"/>
      <c r="C21" s="319"/>
      <c r="D21" s="319" t="s">
        <v>130</v>
      </c>
      <c r="E21" s="319"/>
      <c r="F21" s="319" t="s">
        <v>131</v>
      </c>
      <c r="G21" s="319"/>
      <c r="H21" s="319" t="s">
        <v>154</v>
      </c>
      <c r="I21" s="319"/>
      <c r="J21" s="319"/>
      <c r="K21" s="319"/>
      <c r="L21" s="319"/>
      <c r="M21" s="319"/>
      <c r="N21" s="319"/>
      <c r="O21" s="319"/>
      <c r="P21" s="319" t="s">
        <v>155</v>
      </c>
      <c r="Q21" s="319"/>
      <c r="R21" s="319"/>
      <c r="S21" s="319"/>
      <c r="T21" s="319"/>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1:T1"/>
    <mergeCell ref="A2:G2"/>
    <mergeCell ref="A3:G3"/>
    <mergeCell ref="H3:T3"/>
    <mergeCell ref="A4:G4"/>
    <mergeCell ref="H4:I4"/>
    <mergeCell ref="J4:M4"/>
    <mergeCell ref="N4:T4"/>
    <mergeCell ref="H5:I5"/>
    <mergeCell ref="J5:M5"/>
    <mergeCell ref="N5:T5"/>
    <mergeCell ref="B6:G6"/>
    <mergeCell ref="H6:I6"/>
    <mergeCell ref="J6:M6"/>
    <mergeCell ref="N6:T6"/>
    <mergeCell ref="B5:G5"/>
    <mergeCell ref="J7:M7"/>
    <mergeCell ref="N7:P7"/>
    <mergeCell ref="R7:T7"/>
    <mergeCell ref="B8:G8"/>
    <mergeCell ref="J8:M8"/>
    <mergeCell ref="N8:P8"/>
    <mergeCell ref="R8:T8"/>
    <mergeCell ref="B7:G7"/>
    <mergeCell ref="P22:T22"/>
    <mergeCell ref="H20:O20"/>
    <mergeCell ref="P20:T20"/>
    <mergeCell ref="H21:O21"/>
    <mergeCell ref="P21:T21"/>
    <mergeCell ref="P12:T12"/>
    <mergeCell ref="A22:G22"/>
    <mergeCell ref="H22:I22"/>
    <mergeCell ref="J22:K22"/>
    <mergeCell ref="F15:G15"/>
    <mergeCell ref="H15:O15"/>
    <mergeCell ref="H18:O18"/>
    <mergeCell ref="L22:O22"/>
    <mergeCell ref="H19:O19"/>
    <mergeCell ref="H17:O17"/>
    <mergeCell ref="F18:G18"/>
    <mergeCell ref="A5:A10"/>
    <mergeCell ref="A11:A21"/>
    <mergeCell ref="D17:E20"/>
    <mergeCell ref="B12:C21"/>
    <mergeCell ref="D13:E16"/>
    <mergeCell ref="D12:E12"/>
    <mergeCell ref="B9:G9"/>
    <mergeCell ref="F12:G12"/>
    <mergeCell ref="F20:G20"/>
    <mergeCell ref="F14:G14"/>
    <mergeCell ref="F13:G13"/>
    <mergeCell ref="B10:G10"/>
    <mergeCell ref="B11:G11"/>
    <mergeCell ref="F16:G16"/>
    <mergeCell ref="F17:G17"/>
    <mergeCell ref="H9:T9"/>
    <mergeCell ref="D21:E21"/>
    <mergeCell ref="F21:G21"/>
    <mergeCell ref="F19:G19"/>
    <mergeCell ref="P19:T19"/>
    <mergeCell ref="P15:T15"/>
    <mergeCell ref="H13:O13"/>
    <mergeCell ref="P13:T13"/>
    <mergeCell ref="H14:O14"/>
    <mergeCell ref="P14:T14"/>
    <mergeCell ref="P17:T17"/>
    <mergeCell ref="H10:T10"/>
    <mergeCell ref="H11:T11"/>
    <mergeCell ref="P18:T18"/>
    <mergeCell ref="P16:T16"/>
    <mergeCell ref="H12:O12"/>
    <mergeCell ref="H16:O16"/>
  </mergeCells>
  <phoneticPr fontId="3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T22"/>
  <sheetViews>
    <sheetView showGridLines="0" showZeros="0" workbookViewId="0">
      <selection activeCell="B6" sqref="B6:G6"/>
    </sheetView>
  </sheetViews>
  <sheetFormatPr defaultColWidth="8.875" defaultRowHeight="14.25"/>
  <cols>
    <col min="1" max="1" width="9.375" style="51" customWidth="1"/>
    <col min="2" max="2" width="6.625" style="51" customWidth="1"/>
    <col min="3" max="3" width="2.125" style="51" customWidth="1"/>
    <col min="4" max="4" width="9" style="51" customWidth="1"/>
    <col min="5" max="5" width="1" style="51" customWidth="1"/>
    <col min="6" max="6" width="6.625" style="51" customWidth="1"/>
    <col min="7" max="7" width="10.875" style="51" customWidth="1"/>
    <col min="8" max="8" width="11.25" style="51" customWidth="1"/>
    <col min="9" max="9" width="22.75" style="51" customWidth="1"/>
    <col min="10" max="10" width="8.25" style="51" customWidth="1"/>
    <col min="11" max="11" width="1.25" style="51" hidden="1" customWidth="1"/>
    <col min="12" max="12" width="9" style="51" hidden="1" customWidth="1"/>
    <col min="13" max="13" width="2.25" style="51" customWidth="1"/>
    <col min="14" max="14" width="8.125" style="51" customWidth="1"/>
    <col min="15" max="15" width="1.375" style="51" customWidth="1"/>
    <col min="16" max="16" width="1.875" style="51" customWidth="1"/>
    <col min="17" max="17" width="8.875" style="51"/>
    <col min="18" max="18" width="7.5" style="51" customWidth="1"/>
    <col min="19" max="19" width="9" style="51" hidden="1" customWidth="1"/>
    <col min="20" max="20" width="13.875" style="51" customWidth="1"/>
    <col min="21" max="16384" width="8.875" style="51"/>
  </cols>
  <sheetData>
    <row r="1" spans="1:20" ht="42" customHeight="1">
      <c r="A1" s="330" t="s">
        <v>96</v>
      </c>
      <c r="B1" s="330"/>
      <c r="C1" s="330"/>
      <c r="D1" s="330"/>
      <c r="E1" s="330"/>
      <c r="F1" s="330"/>
      <c r="G1" s="330"/>
      <c r="H1" s="330"/>
      <c r="I1" s="330"/>
      <c r="J1" s="330"/>
      <c r="K1" s="330"/>
      <c r="L1" s="330"/>
      <c r="M1" s="330"/>
      <c r="N1" s="330"/>
      <c r="O1" s="330"/>
      <c r="P1" s="330"/>
      <c r="Q1" s="330"/>
      <c r="R1" s="330"/>
      <c r="S1" s="330"/>
      <c r="T1" s="330"/>
    </row>
    <row r="2" spans="1:20" ht="15" customHeight="1">
      <c r="A2" s="331" t="s">
        <v>1</v>
      </c>
      <c r="B2" s="331"/>
      <c r="C2" s="331"/>
      <c r="D2" s="331"/>
      <c r="E2" s="331"/>
      <c r="F2" s="331"/>
      <c r="G2" s="331"/>
      <c r="H2" s="49"/>
      <c r="I2" s="49"/>
      <c r="J2" s="49"/>
      <c r="K2" s="49"/>
      <c r="L2" s="49"/>
      <c r="M2" s="49"/>
      <c r="N2" s="49"/>
      <c r="O2" s="49"/>
      <c r="P2" s="49"/>
      <c r="Q2" s="49"/>
      <c r="R2" s="49"/>
      <c r="S2" s="49"/>
      <c r="T2" s="50" t="s">
        <v>2</v>
      </c>
    </row>
    <row r="3" spans="1:20" ht="19.149999999999999" customHeight="1">
      <c r="A3" s="332" t="s">
        <v>97</v>
      </c>
      <c r="B3" s="332"/>
      <c r="C3" s="332"/>
      <c r="D3" s="332"/>
      <c r="E3" s="332"/>
      <c r="F3" s="332"/>
      <c r="G3" s="332"/>
      <c r="H3" s="333" t="s">
        <v>192</v>
      </c>
      <c r="I3" s="332"/>
      <c r="J3" s="332"/>
      <c r="K3" s="332"/>
      <c r="L3" s="332"/>
      <c r="M3" s="332"/>
      <c r="N3" s="332"/>
      <c r="O3" s="332"/>
      <c r="P3" s="332"/>
      <c r="Q3" s="332"/>
      <c r="R3" s="332"/>
      <c r="S3" s="332"/>
      <c r="T3" s="332"/>
    </row>
    <row r="4" spans="1:20" ht="19.149999999999999" customHeight="1">
      <c r="A4" s="332" t="s">
        <v>98</v>
      </c>
      <c r="B4" s="332"/>
      <c r="C4" s="332"/>
      <c r="D4" s="332"/>
      <c r="E4" s="332"/>
      <c r="F4" s="332"/>
      <c r="G4" s="332"/>
      <c r="H4" s="333" t="s">
        <v>135</v>
      </c>
      <c r="I4" s="332"/>
      <c r="J4" s="332" t="s">
        <v>99</v>
      </c>
      <c r="K4" s="332"/>
      <c r="L4" s="332"/>
      <c r="M4" s="332"/>
      <c r="N4" s="332" t="s">
        <v>193</v>
      </c>
      <c r="O4" s="332"/>
      <c r="P4" s="332"/>
      <c r="Q4" s="332"/>
      <c r="R4" s="332"/>
      <c r="S4" s="332"/>
      <c r="T4" s="332"/>
    </row>
    <row r="5" spans="1:20" ht="19.149999999999999" customHeight="1">
      <c r="A5" s="332" t="s">
        <v>100</v>
      </c>
      <c r="B5" s="332" t="s">
        <v>101</v>
      </c>
      <c r="C5" s="332"/>
      <c r="D5" s="332"/>
      <c r="E5" s="332"/>
      <c r="F5" s="332"/>
      <c r="G5" s="332"/>
      <c r="H5" s="332" t="s">
        <v>136</v>
      </c>
      <c r="I5" s="332"/>
      <c r="J5" s="332" t="s">
        <v>102</v>
      </c>
      <c r="K5" s="332"/>
      <c r="L5" s="332"/>
      <c r="M5" s="332"/>
      <c r="N5" s="332" t="s">
        <v>137</v>
      </c>
      <c r="O5" s="332"/>
      <c r="P5" s="332"/>
      <c r="Q5" s="332"/>
      <c r="R5" s="332"/>
      <c r="S5" s="332"/>
      <c r="T5" s="332"/>
    </row>
    <row r="6" spans="1:20" ht="19.149999999999999" customHeight="1">
      <c r="A6" s="332"/>
      <c r="B6" s="332" t="s">
        <v>103</v>
      </c>
      <c r="C6" s="332"/>
      <c r="D6" s="332"/>
      <c r="E6" s="332"/>
      <c r="F6" s="332"/>
      <c r="G6" s="332"/>
      <c r="H6" s="332" t="s">
        <v>138</v>
      </c>
      <c r="I6" s="332"/>
      <c r="J6" s="332" t="s">
        <v>104</v>
      </c>
      <c r="K6" s="332"/>
      <c r="L6" s="332"/>
      <c r="M6" s="332"/>
      <c r="N6" s="332" t="s">
        <v>194</v>
      </c>
      <c r="O6" s="332"/>
      <c r="P6" s="332"/>
      <c r="Q6" s="332"/>
      <c r="R6" s="332"/>
      <c r="S6" s="332"/>
      <c r="T6" s="332"/>
    </row>
    <row r="7" spans="1:20" ht="31.15" customHeight="1">
      <c r="A7" s="332"/>
      <c r="B7" s="332" t="s">
        <v>105</v>
      </c>
      <c r="C7" s="332"/>
      <c r="D7" s="332"/>
      <c r="E7" s="332"/>
      <c r="F7" s="332"/>
      <c r="G7" s="332"/>
      <c r="H7" s="52" t="s">
        <v>106</v>
      </c>
      <c r="I7" s="47">
        <v>731.95</v>
      </c>
      <c r="J7" s="332" t="s">
        <v>107</v>
      </c>
      <c r="K7" s="332"/>
      <c r="L7" s="332"/>
      <c r="M7" s="332"/>
      <c r="N7" s="332"/>
      <c r="O7" s="332"/>
      <c r="P7" s="332"/>
      <c r="Q7" s="52" t="s">
        <v>17</v>
      </c>
      <c r="R7" s="332"/>
      <c r="S7" s="332"/>
      <c r="T7" s="332"/>
    </row>
    <row r="8" spans="1:20" ht="19.149999999999999" customHeight="1">
      <c r="A8" s="332"/>
      <c r="B8" s="332" t="s">
        <v>108</v>
      </c>
      <c r="C8" s="332"/>
      <c r="D8" s="332"/>
      <c r="E8" s="332"/>
      <c r="F8" s="332"/>
      <c r="G8" s="332"/>
      <c r="H8" s="52" t="s">
        <v>71</v>
      </c>
      <c r="I8" s="47">
        <v>731.95</v>
      </c>
      <c r="J8" s="332" t="s">
        <v>109</v>
      </c>
      <c r="K8" s="332"/>
      <c r="L8" s="332"/>
      <c r="M8" s="332"/>
      <c r="N8" s="332">
        <v>731.95</v>
      </c>
      <c r="O8" s="332"/>
      <c r="P8" s="332"/>
      <c r="Q8" s="52" t="s">
        <v>110</v>
      </c>
      <c r="R8" s="332">
        <v>731.95</v>
      </c>
      <c r="S8" s="332"/>
      <c r="T8" s="332"/>
    </row>
    <row r="9" spans="1:20" ht="91.5" customHeight="1">
      <c r="A9" s="332"/>
      <c r="B9" s="332" t="s">
        <v>111</v>
      </c>
      <c r="C9" s="332"/>
      <c r="D9" s="332"/>
      <c r="E9" s="332"/>
      <c r="F9" s="332"/>
      <c r="G9" s="332"/>
      <c r="H9" s="334" t="s">
        <v>195</v>
      </c>
      <c r="I9" s="335"/>
      <c r="J9" s="335"/>
      <c r="K9" s="335"/>
      <c r="L9" s="335"/>
      <c r="M9" s="335"/>
      <c r="N9" s="335"/>
      <c r="O9" s="335"/>
      <c r="P9" s="335"/>
      <c r="Q9" s="335"/>
      <c r="R9" s="335"/>
      <c r="S9" s="335"/>
      <c r="T9" s="336"/>
    </row>
    <row r="10" spans="1:20" ht="33.75" customHeight="1">
      <c r="A10" s="332"/>
      <c r="B10" s="332" t="s">
        <v>112</v>
      </c>
      <c r="C10" s="332"/>
      <c r="D10" s="332"/>
      <c r="E10" s="332"/>
      <c r="F10" s="332"/>
      <c r="G10" s="332"/>
      <c r="H10" s="332" t="s">
        <v>141</v>
      </c>
      <c r="I10" s="332"/>
      <c r="J10" s="332"/>
      <c r="K10" s="332"/>
      <c r="L10" s="332"/>
      <c r="M10" s="332"/>
      <c r="N10" s="332"/>
      <c r="O10" s="332"/>
      <c r="P10" s="332"/>
      <c r="Q10" s="332"/>
      <c r="R10" s="332"/>
      <c r="S10" s="332"/>
      <c r="T10" s="332"/>
    </row>
    <row r="11" spans="1:20" ht="24.95" customHeight="1">
      <c r="A11" s="332" t="s">
        <v>113</v>
      </c>
      <c r="B11" s="332" t="s">
        <v>114</v>
      </c>
      <c r="C11" s="332"/>
      <c r="D11" s="332"/>
      <c r="E11" s="332"/>
      <c r="F11" s="332"/>
      <c r="G11" s="332"/>
      <c r="H11" s="332" t="s">
        <v>196</v>
      </c>
      <c r="I11" s="332"/>
      <c r="J11" s="332"/>
      <c r="K11" s="332"/>
      <c r="L11" s="332"/>
      <c r="M11" s="332"/>
      <c r="N11" s="332"/>
      <c r="O11" s="332"/>
      <c r="P11" s="332"/>
      <c r="Q11" s="332"/>
      <c r="R11" s="332"/>
      <c r="S11" s="332"/>
      <c r="T11" s="332"/>
    </row>
    <row r="12" spans="1:20" ht="24.95" customHeight="1">
      <c r="A12" s="332"/>
      <c r="B12" s="332" t="s">
        <v>115</v>
      </c>
      <c r="C12" s="332"/>
      <c r="D12" s="332" t="s">
        <v>116</v>
      </c>
      <c r="E12" s="332"/>
      <c r="F12" s="332" t="s">
        <v>117</v>
      </c>
      <c r="G12" s="332"/>
      <c r="H12" s="332" t="s">
        <v>118</v>
      </c>
      <c r="I12" s="332"/>
      <c r="J12" s="332"/>
      <c r="K12" s="332"/>
      <c r="L12" s="332"/>
      <c r="M12" s="332"/>
      <c r="N12" s="332"/>
      <c r="O12" s="332"/>
      <c r="P12" s="332" t="s">
        <v>119</v>
      </c>
      <c r="Q12" s="332"/>
      <c r="R12" s="332"/>
      <c r="S12" s="332"/>
      <c r="T12" s="332"/>
    </row>
    <row r="13" spans="1:20" ht="24.95" customHeight="1">
      <c r="A13" s="332"/>
      <c r="B13" s="332"/>
      <c r="C13" s="332"/>
      <c r="D13" s="332" t="s">
        <v>120</v>
      </c>
      <c r="E13" s="332"/>
      <c r="F13" s="332" t="s">
        <v>121</v>
      </c>
      <c r="G13" s="332"/>
      <c r="H13" s="332" t="s">
        <v>197</v>
      </c>
      <c r="I13" s="332"/>
      <c r="J13" s="332"/>
      <c r="K13" s="332"/>
      <c r="L13" s="332"/>
      <c r="M13" s="332"/>
      <c r="N13" s="332"/>
      <c r="O13" s="332"/>
      <c r="P13" s="332" t="s">
        <v>198</v>
      </c>
      <c r="Q13" s="332"/>
      <c r="R13" s="332"/>
      <c r="S13" s="332"/>
      <c r="T13" s="332"/>
    </row>
    <row r="14" spans="1:20" ht="24.95" customHeight="1">
      <c r="A14" s="332"/>
      <c r="B14" s="332"/>
      <c r="C14" s="332"/>
      <c r="D14" s="332"/>
      <c r="E14" s="332"/>
      <c r="F14" s="332" t="s">
        <v>122</v>
      </c>
      <c r="G14" s="332"/>
      <c r="H14" s="332" t="s">
        <v>145</v>
      </c>
      <c r="I14" s="332"/>
      <c r="J14" s="332"/>
      <c r="K14" s="332"/>
      <c r="L14" s="332"/>
      <c r="M14" s="332"/>
      <c r="N14" s="332"/>
      <c r="O14" s="332"/>
      <c r="P14" s="332" t="s">
        <v>145</v>
      </c>
      <c r="Q14" s="332"/>
      <c r="R14" s="332"/>
      <c r="S14" s="332"/>
      <c r="T14" s="332"/>
    </row>
    <row r="15" spans="1:20" ht="24.95" customHeight="1">
      <c r="A15" s="332"/>
      <c r="B15" s="332"/>
      <c r="C15" s="332"/>
      <c r="D15" s="332"/>
      <c r="E15" s="332"/>
      <c r="F15" s="332" t="s">
        <v>123</v>
      </c>
      <c r="G15" s="332"/>
      <c r="H15" s="332" t="s">
        <v>199</v>
      </c>
      <c r="I15" s="332"/>
      <c r="J15" s="332"/>
      <c r="K15" s="332"/>
      <c r="L15" s="332"/>
      <c r="M15" s="332"/>
      <c r="N15" s="332"/>
      <c r="O15" s="332"/>
      <c r="P15" s="332" t="s">
        <v>147</v>
      </c>
      <c r="Q15" s="332"/>
      <c r="R15" s="332"/>
      <c r="S15" s="332"/>
      <c r="T15" s="332"/>
    </row>
    <row r="16" spans="1:20" ht="24.95" customHeight="1">
      <c r="A16" s="332"/>
      <c r="B16" s="332"/>
      <c r="C16" s="332"/>
      <c r="D16" s="332"/>
      <c r="E16" s="332"/>
      <c r="F16" s="332" t="s">
        <v>124</v>
      </c>
      <c r="G16" s="332"/>
      <c r="H16" s="332" t="s">
        <v>146</v>
      </c>
      <c r="I16" s="332"/>
      <c r="J16" s="332"/>
      <c r="K16" s="332"/>
      <c r="L16" s="332"/>
      <c r="M16" s="332"/>
      <c r="N16" s="332"/>
      <c r="O16" s="332"/>
      <c r="P16" s="332" t="s">
        <v>200</v>
      </c>
      <c r="Q16" s="332"/>
      <c r="R16" s="332"/>
      <c r="S16" s="332"/>
      <c r="T16" s="332"/>
    </row>
    <row r="17" spans="1:20" ht="24.95" customHeight="1">
      <c r="A17" s="332"/>
      <c r="B17" s="332"/>
      <c r="C17" s="332"/>
      <c r="D17" s="332" t="s">
        <v>125</v>
      </c>
      <c r="E17" s="332"/>
      <c r="F17" s="332" t="s">
        <v>126</v>
      </c>
      <c r="G17" s="332"/>
      <c r="H17" s="332" t="s">
        <v>148</v>
      </c>
      <c r="I17" s="332"/>
      <c r="J17" s="332"/>
      <c r="K17" s="332"/>
      <c r="L17" s="332"/>
      <c r="M17" s="332"/>
      <c r="N17" s="332"/>
      <c r="O17" s="332"/>
      <c r="P17" s="332" t="s">
        <v>149</v>
      </c>
      <c r="Q17" s="332"/>
      <c r="R17" s="332"/>
      <c r="S17" s="332"/>
      <c r="T17" s="332"/>
    </row>
    <row r="18" spans="1:20" ht="24.95" customHeight="1">
      <c r="A18" s="332"/>
      <c r="B18" s="332"/>
      <c r="C18" s="332"/>
      <c r="D18" s="332"/>
      <c r="E18" s="332"/>
      <c r="F18" s="332" t="s">
        <v>127</v>
      </c>
      <c r="G18" s="332"/>
      <c r="H18" s="332" t="s">
        <v>201</v>
      </c>
      <c r="I18" s="332"/>
      <c r="J18" s="332"/>
      <c r="K18" s="332"/>
      <c r="L18" s="332"/>
      <c r="M18" s="332"/>
      <c r="N18" s="332"/>
      <c r="O18" s="332"/>
      <c r="P18" s="332" t="s">
        <v>202</v>
      </c>
      <c r="Q18" s="332"/>
      <c r="R18" s="332"/>
      <c r="S18" s="332"/>
      <c r="T18" s="332"/>
    </row>
    <row r="19" spans="1:20" ht="24.95" customHeight="1">
      <c r="A19" s="332"/>
      <c r="B19" s="332"/>
      <c r="C19" s="332"/>
      <c r="D19" s="332"/>
      <c r="E19" s="332"/>
      <c r="F19" s="332" t="s">
        <v>128</v>
      </c>
      <c r="G19" s="332"/>
      <c r="H19" s="332" t="s">
        <v>203</v>
      </c>
      <c r="I19" s="332"/>
      <c r="J19" s="332"/>
      <c r="K19" s="332"/>
      <c r="L19" s="332"/>
      <c r="M19" s="332"/>
      <c r="N19" s="332"/>
      <c r="O19" s="332"/>
      <c r="P19" s="332" t="s">
        <v>204</v>
      </c>
      <c r="Q19" s="332"/>
      <c r="R19" s="332"/>
      <c r="S19" s="332"/>
      <c r="T19" s="332"/>
    </row>
    <row r="20" spans="1:20" ht="24.95" customHeight="1">
      <c r="A20" s="332"/>
      <c r="B20" s="332"/>
      <c r="C20" s="332"/>
      <c r="D20" s="332"/>
      <c r="E20" s="332"/>
      <c r="F20" s="332" t="s">
        <v>129</v>
      </c>
      <c r="G20" s="332"/>
      <c r="H20" s="332" t="s">
        <v>152</v>
      </c>
      <c r="I20" s="332"/>
      <c r="J20" s="332"/>
      <c r="K20" s="332"/>
      <c r="L20" s="332"/>
      <c r="M20" s="332"/>
      <c r="N20" s="332"/>
      <c r="O20" s="332"/>
      <c r="P20" s="332" t="s">
        <v>153</v>
      </c>
      <c r="Q20" s="332"/>
      <c r="R20" s="332"/>
      <c r="S20" s="332"/>
      <c r="T20" s="332"/>
    </row>
    <row r="21" spans="1:20" ht="24.95" customHeight="1">
      <c r="A21" s="332"/>
      <c r="B21" s="332"/>
      <c r="C21" s="332"/>
      <c r="D21" s="332" t="s">
        <v>130</v>
      </c>
      <c r="E21" s="332"/>
      <c r="F21" s="332" t="s">
        <v>131</v>
      </c>
      <c r="G21" s="332"/>
      <c r="H21" s="332" t="s">
        <v>154</v>
      </c>
      <c r="I21" s="332"/>
      <c r="J21" s="332"/>
      <c r="K21" s="332"/>
      <c r="L21" s="332"/>
      <c r="M21" s="332"/>
      <c r="N21" s="332"/>
      <c r="O21" s="332"/>
      <c r="P21" s="332" t="s">
        <v>155</v>
      </c>
      <c r="Q21" s="332"/>
      <c r="R21" s="332"/>
      <c r="S21" s="332"/>
      <c r="T21" s="332"/>
    </row>
    <row r="22" spans="1:20" ht="10.9" customHeight="1">
      <c r="A22" s="338"/>
      <c r="B22" s="338"/>
      <c r="C22" s="338"/>
      <c r="D22" s="338"/>
      <c r="E22" s="338"/>
      <c r="F22" s="338"/>
      <c r="G22" s="338"/>
      <c r="H22" s="339"/>
      <c r="I22" s="339"/>
      <c r="J22" s="337"/>
      <c r="K22" s="337"/>
      <c r="L22" s="337"/>
      <c r="M22" s="337"/>
      <c r="N22" s="337"/>
      <c r="O22" s="337"/>
      <c r="P22" s="337"/>
      <c r="Q22" s="337"/>
      <c r="R22" s="337"/>
      <c r="S22" s="337"/>
      <c r="T22" s="337"/>
    </row>
  </sheetData>
  <mergeCells count="72">
    <mergeCell ref="P22:T22"/>
    <mergeCell ref="A22:G22"/>
    <mergeCell ref="H22:I22"/>
    <mergeCell ref="J22:K22"/>
    <mergeCell ref="L22:O22"/>
    <mergeCell ref="H18:O18"/>
    <mergeCell ref="P18:T18"/>
    <mergeCell ref="P21:T21"/>
    <mergeCell ref="D17:E20"/>
    <mergeCell ref="F17:G17"/>
    <mergeCell ref="H17:O17"/>
    <mergeCell ref="P17:T17"/>
    <mergeCell ref="F18:G18"/>
    <mergeCell ref="P19:T19"/>
    <mergeCell ref="B8:G8"/>
    <mergeCell ref="J8:M8"/>
    <mergeCell ref="J7:M7"/>
    <mergeCell ref="N5:T5"/>
    <mergeCell ref="N8:P8"/>
    <mergeCell ref="R8:T8"/>
    <mergeCell ref="H6:I6"/>
    <mergeCell ref="J6:M6"/>
    <mergeCell ref="N6:T6"/>
    <mergeCell ref="B7:G7"/>
    <mergeCell ref="P20:T20"/>
    <mergeCell ref="F19:G19"/>
    <mergeCell ref="H19:O19"/>
    <mergeCell ref="H12:O12"/>
    <mergeCell ref="P12:T12"/>
    <mergeCell ref="B12:C21"/>
    <mergeCell ref="F14:G14"/>
    <mergeCell ref="D21:E21"/>
    <mergeCell ref="F21:G21"/>
    <mergeCell ref="H21:O21"/>
    <mergeCell ref="P16:T16"/>
    <mergeCell ref="B9:G9"/>
    <mergeCell ref="H9:T9"/>
    <mergeCell ref="B10:G10"/>
    <mergeCell ref="H10:T10"/>
    <mergeCell ref="P13:T13"/>
    <mergeCell ref="P15:T15"/>
    <mergeCell ref="P14:T14"/>
    <mergeCell ref="F15:G15"/>
    <mergeCell ref="H15:O15"/>
    <mergeCell ref="H16:O16"/>
    <mergeCell ref="D12:E12"/>
    <mergeCell ref="F12:G12"/>
    <mergeCell ref="D13:E16"/>
    <mergeCell ref="F13:G13"/>
    <mergeCell ref="H13:O13"/>
    <mergeCell ref="H14:O14"/>
    <mergeCell ref="F16:G16"/>
    <mergeCell ref="B6:G6"/>
    <mergeCell ref="A4:G4"/>
    <mergeCell ref="H4:I4"/>
    <mergeCell ref="J4:M4"/>
    <mergeCell ref="N4:T4"/>
    <mergeCell ref="B11:G11"/>
    <mergeCell ref="H11:T11"/>
    <mergeCell ref="A11:A21"/>
    <mergeCell ref="F20:G20"/>
    <mergeCell ref="H20:O20"/>
    <mergeCell ref="A1:T1"/>
    <mergeCell ref="A2:G2"/>
    <mergeCell ref="A3:G3"/>
    <mergeCell ref="H3:T3"/>
    <mergeCell ref="N7:P7"/>
    <mergeCell ref="R7:T7"/>
    <mergeCell ref="A5:A10"/>
    <mergeCell ref="B5:G5"/>
    <mergeCell ref="H5:I5"/>
    <mergeCell ref="J5:M5"/>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T22"/>
  <sheetViews>
    <sheetView showGridLines="0" showZeros="0" workbookViewId="0">
      <selection activeCell="H13" sqref="H13:O13"/>
    </sheetView>
  </sheetViews>
  <sheetFormatPr defaultColWidth="8.875" defaultRowHeight="14.25"/>
  <cols>
    <col min="1" max="1" width="9.375" style="51" customWidth="1"/>
    <col min="2" max="2" width="6.625" style="51" customWidth="1"/>
    <col min="3" max="3" width="2.125" style="51" customWidth="1"/>
    <col min="4" max="4" width="9" style="51" customWidth="1"/>
    <col min="5" max="5" width="1" style="51" customWidth="1"/>
    <col min="6" max="6" width="6.625" style="51" customWidth="1"/>
    <col min="7" max="7" width="10.875" style="51" customWidth="1"/>
    <col min="8" max="8" width="11.25" style="51" customWidth="1"/>
    <col min="9" max="9" width="9.875" style="51" customWidth="1"/>
    <col min="10" max="10" width="8.25" style="51" customWidth="1"/>
    <col min="11" max="11" width="1.25" style="51" hidden="1" customWidth="1"/>
    <col min="12" max="12" width="9" style="51" hidden="1" customWidth="1"/>
    <col min="13" max="13" width="2.25" style="51" customWidth="1"/>
    <col min="14" max="14" width="8.125" style="51" customWidth="1"/>
    <col min="15" max="15" width="1.375" style="51" customWidth="1"/>
    <col min="16" max="16" width="1.875" style="51" customWidth="1"/>
    <col min="17" max="17" width="8.875" style="51"/>
    <col min="18" max="18" width="7.5" style="51" customWidth="1"/>
    <col min="19" max="19" width="9" style="51" hidden="1" customWidth="1"/>
    <col min="20" max="20" width="13.875" style="51" customWidth="1"/>
    <col min="21" max="16384" width="8.875" style="51"/>
  </cols>
  <sheetData>
    <row r="1" spans="1:20" ht="42" customHeight="1">
      <c r="A1" s="340" t="s">
        <v>96</v>
      </c>
      <c r="B1" s="340"/>
      <c r="C1" s="340"/>
      <c r="D1" s="340"/>
      <c r="E1" s="340"/>
      <c r="F1" s="340"/>
      <c r="G1" s="340"/>
      <c r="H1" s="340"/>
      <c r="I1" s="340"/>
      <c r="J1" s="340"/>
      <c r="K1" s="340"/>
      <c r="L1" s="340"/>
      <c r="M1" s="340"/>
      <c r="N1" s="340"/>
      <c r="O1" s="340"/>
      <c r="P1" s="340"/>
      <c r="Q1" s="340"/>
      <c r="R1" s="340"/>
      <c r="S1" s="340"/>
      <c r="T1" s="340"/>
    </row>
    <row r="2" spans="1:20" ht="15" customHeight="1">
      <c r="A2" s="331" t="s">
        <v>1</v>
      </c>
      <c r="B2" s="331"/>
      <c r="C2" s="331"/>
      <c r="D2" s="331"/>
      <c r="E2" s="331"/>
      <c r="F2" s="331"/>
      <c r="G2" s="331"/>
      <c r="H2" s="49"/>
      <c r="I2" s="49"/>
      <c r="J2" s="49"/>
      <c r="K2" s="49"/>
      <c r="L2" s="49"/>
      <c r="M2" s="49"/>
      <c r="N2" s="49"/>
      <c r="O2" s="49"/>
      <c r="P2" s="49"/>
      <c r="Q2" s="49"/>
      <c r="R2" s="49"/>
      <c r="S2" s="49"/>
      <c r="T2" s="50" t="s">
        <v>2</v>
      </c>
    </row>
    <row r="3" spans="1:20" ht="19.149999999999999" customHeight="1">
      <c r="A3" s="332" t="s">
        <v>97</v>
      </c>
      <c r="B3" s="332"/>
      <c r="C3" s="332"/>
      <c r="D3" s="332"/>
      <c r="E3" s="332"/>
      <c r="F3" s="332"/>
      <c r="G3" s="332"/>
      <c r="H3" s="333" t="s">
        <v>205</v>
      </c>
      <c r="I3" s="332"/>
      <c r="J3" s="332"/>
      <c r="K3" s="332"/>
      <c r="L3" s="332"/>
      <c r="M3" s="332"/>
      <c r="N3" s="332"/>
      <c r="O3" s="332"/>
      <c r="P3" s="332"/>
      <c r="Q3" s="332"/>
      <c r="R3" s="332"/>
      <c r="S3" s="332"/>
      <c r="T3" s="332"/>
    </row>
    <row r="4" spans="1:20" ht="19.149999999999999" customHeight="1">
      <c r="A4" s="332" t="s">
        <v>98</v>
      </c>
      <c r="B4" s="332"/>
      <c r="C4" s="332"/>
      <c r="D4" s="332"/>
      <c r="E4" s="332"/>
      <c r="F4" s="332"/>
      <c r="G4" s="332"/>
      <c r="H4" s="333" t="s">
        <v>135</v>
      </c>
      <c r="I4" s="332"/>
      <c r="J4" s="332" t="s">
        <v>99</v>
      </c>
      <c r="K4" s="332"/>
      <c r="L4" s="332"/>
      <c r="M4" s="332"/>
      <c r="N4" s="332" t="s">
        <v>206</v>
      </c>
      <c r="O4" s="332"/>
      <c r="P4" s="332"/>
      <c r="Q4" s="332"/>
      <c r="R4" s="332"/>
      <c r="S4" s="332"/>
      <c r="T4" s="332"/>
    </row>
    <row r="5" spans="1:20" ht="19.149999999999999" customHeight="1">
      <c r="A5" s="332" t="s">
        <v>100</v>
      </c>
      <c r="B5" s="332" t="s">
        <v>101</v>
      </c>
      <c r="C5" s="332"/>
      <c r="D5" s="332"/>
      <c r="E5" s="332"/>
      <c r="F5" s="332"/>
      <c r="G5" s="332"/>
      <c r="H5" s="332" t="s">
        <v>136</v>
      </c>
      <c r="I5" s="332"/>
      <c r="J5" s="332" t="s">
        <v>102</v>
      </c>
      <c r="K5" s="332"/>
      <c r="L5" s="332"/>
      <c r="M5" s="332"/>
      <c r="N5" s="332" t="s">
        <v>137</v>
      </c>
      <c r="O5" s="332"/>
      <c r="P5" s="332"/>
      <c r="Q5" s="332"/>
      <c r="R5" s="332"/>
      <c r="S5" s="332"/>
      <c r="T5" s="332"/>
    </row>
    <row r="6" spans="1:20" ht="19.149999999999999" customHeight="1">
      <c r="A6" s="332"/>
      <c r="B6" s="332" t="s">
        <v>103</v>
      </c>
      <c r="C6" s="332"/>
      <c r="D6" s="332"/>
      <c r="E6" s="332"/>
      <c r="F6" s="332"/>
      <c r="G6" s="332"/>
      <c r="H6" s="332" t="s">
        <v>138</v>
      </c>
      <c r="I6" s="332"/>
      <c r="J6" s="332" t="s">
        <v>104</v>
      </c>
      <c r="K6" s="332"/>
      <c r="L6" s="332"/>
      <c r="M6" s="332"/>
      <c r="N6" s="332" t="s">
        <v>207</v>
      </c>
      <c r="O6" s="332"/>
      <c r="P6" s="332"/>
      <c r="Q6" s="332"/>
      <c r="R6" s="332"/>
      <c r="S6" s="332"/>
      <c r="T6" s="332"/>
    </row>
    <row r="7" spans="1:20" ht="31.15" customHeight="1">
      <c r="A7" s="332"/>
      <c r="B7" s="332" t="s">
        <v>105</v>
      </c>
      <c r="C7" s="332"/>
      <c r="D7" s="332"/>
      <c r="E7" s="332"/>
      <c r="F7" s="332"/>
      <c r="G7" s="332"/>
      <c r="H7" s="52" t="s">
        <v>106</v>
      </c>
      <c r="I7" s="48">
        <v>505.84</v>
      </c>
      <c r="J7" s="332" t="s">
        <v>107</v>
      </c>
      <c r="K7" s="332"/>
      <c r="L7" s="332"/>
      <c r="M7" s="332"/>
      <c r="N7" s="332"/>
      <c r="O7" s="332"/>
      <c r="P7" s="332"/>
      <c r="Q7" s="52" t="s">
        <v>17</v>
      </c>
      <c r="R7" s="332"/>
      <c r="S7" s="332"/>
      <c r="T7" s="332"/>
    </row>
    <row r="8" spans="1:20" ht="19.149999999999999" customHeight="1">
      <c r="A8" s="332"/>
      <c r="B8" s="332" t="s">
        <v>108</v>
      </c>
      <c r="C8" s="332"/>
      <c r="D8" s="332"/>
      <c r="E8" s="332"/>
      <c r="F8" s="332"/>
      <c r="G8" s="332"/>
      <c r="H8" s="52" t="s">
        <v>71</v>
      </c>
      <c r="I8" s="48">
        <v>505.84</v>
      </c>
      <c r="J8" s="332" t="s">
        <v>109</v>
      </c>
      <c r="K8" s="332"/>
      <c r="L8" s="332"/>
      <c r="M8" s="332"/>
      <c r="N8" s="332">
        <v>505.84</v>
      </c>
      <c r="O8" s="332"/>
      <c r="P8" s="332"/>
      <c r="Q8" s="52" t="s">
        <v>110</v>
      </c>
      <c r="R8" s="332">
        <v>505.84</v>
      </c>
      <c r="S8" s="332"/>
      <c r="T8" s="332"/>
    </row>
    <row r="9" spans="1:20" ht="135" customHeight="1">
      <c r="A9" s="332"/>
      <c r="B9" s="332" t="s">
        <v>111</v>
      </c>
      <c r="C9" s="332"/>
      <c r="D9" s="332"/>
      <c r="E9" s="332"/>
      <c r="F9" s="332"/>
      <c r="G9" s="332"/>
      <c r="H9" s="341" t="s">
        <v>208</v>
      </c>
      <c r="I9" s="335"/>
      <c r="J9" s="335"/>
      <c r="K9" s="335"/>
      <c r="L9" s="335"/>
      <c r="M9" s="335"/>
      <c r="N9" s="335"/>
      <c r="O9" s="335"/>
      <c r="P9" s="335"/>
      <c r="Q9" s="335"/>
      <c r="R9" s="335"/>
      <c r="S9" s="335"/>
      <c r="T9" s="336"/>
    </row>
    <row r="10" spans="1:20" ht="33.75" customHeight="1">
      <c r="A10" s="332"/>
      <c r="B10" s="332" t="s">
        <v>112</v>
      </c>
      <c r="C10" s="332"/>
      <c r="D10" s="332"/>
      <c r="E10" s="332"/>
      <c r="F10" s="332"/>
      <c r="G10" s="332"/>
      <c r="H10" s="332" t="s">
        <v>209</v>
      </c>
      <c r="I10" s="332"/>
      <c r="J10" s="332"/>
      <c r="K10" s="332"/>
      <c r="L10" s="332"/>
      <c r="M10" s="332"/>
      <c r="N10" s="332"/>
      <c r="O10" s="332"/>
      <c r="P10" s="332"/>
      <c r="Q10" s="332"/>
      <c r="R10" s="332"/>
      <c r="S10" s="332"/>
      <c r="T10" s="332"/>
    </row>
    <row r="11" spans="1:20" ht="24.95" customHeight="1">
      <c r="A11" s="332" t="s">
        <v>113</v>
      </c>
      <c r="B11" s="332" t="s">
        <v>114</v>
      </c>
      <c r="C11" s="332"/>
      <c r="D11" s="332"/>
      <c r="E11" s="332"/>
      <c r="F11" s="332"/>
      <c r="G11" s="332"/>
      <c r="H11" s="332" t="s">
        <v>210</v>
      </c>
      <c r="I11" s="332"/>
      <c r="J11" s="332"/>
      <c r="K11" s="332"/>
      <c r="L11" s="332"/>
      <c r="M11" s="332"/>
      <c r="N11" s="332"/>
      <c r="O11" s="332"/>
      <c r="P11" s="332"/>
      <c r="Q11" s="332"/>
      <c r="R11" s="332"/>
      <c r="S11" s="332"/>
      <c r="T11" s="332"/>
    </row>
    <row r="12" spans="1:20" ht="24.95" customHeight="1">
      <c r="A12" s="332"/>
      <c r="B12" s="332" t="s">
        <v>115</v>
      </c>
      <c r="C12" s="332"/>
      <c r="D12" s="332" t="s">
        <v>116</v>
      </c>
      <c r="E12" s="332"/>
      <c r="F12" s="332" t="s">
        <v>117</v>
      </c>
      <c r="G12" s="332"/>
      <c r="H12" s="332" t="s">
        <v>118</v>
      </c>
      <c r="I12" s="332"/>
      <c r="J12" s="332"/>
      <c r="K12" s="332"/>
      <c r="L12" s="332"/>
      <c r="M12" s="332"/>
      <c r="N12" s="332"/>
      <c r="O12" s="332"/>
      <c r="P12" s="332" t="s">
        <v>119</v>
      </c>
      <c r="Q12" s="332"/>
      <c r="R12" s="332"/>
      <c r="S12" s="332"/>
      <c r="T12" s="332"/>
    </row>
    <row r="13" spans="1:20" ht="24.95" customHeight="1">
      <c r="A13" s="332"/>
      <c r="B13" s="332"/>
      <c r="C13" s="332"/>
      <c r="D13" s="332" t="s">
        <v>120</v>
      </c>
      <c r="E13" s="332"/>
      <c r="F13" s="332" t="s">
        <v>121</v>
      </c>
      <c r="G13" s="332"/>
      <c r="H13" s="332" t="s">
        <v>211</v>
      </c>
      <c r="I13" s="332"/>
      <c r="J13" s="332"/>
      <c r="K13" s="332"/>
      <c r="L13" s="332"/>
      <c r="M13" s="332"/>
      <c r="N13" s="332"/>
      <c r="O13" s="332"/>
      <c r="P13" s="332" t="s">
        <v>212</v>
      </c>
      <c r="Q13" s="332"/>
      <c r="R13" s="332"/>
      <c r="S13" s="332"/>
      <c r="T13" s="332"/>
    </row>
    <row r="14" spans="1:20" ht="24.95" customHeight="1">
      <c r="A14" s="332"/>
      <c r="B14" s="332"/>
      <c r="C14" s="332"/>
      <c r="D14" s="332"/>
      <c r="E14" s="332"/>
      <c r="F14" s="332" t="s">
        <v>122</v>
      </c>
      <c r="G14" s="332"/>
      <c r="H14" s="332" t="s">
        <v>213</v>
      </c>
      <c r="I14" s="332"/>
      <c r="J14" s="332"/>
      <c r="K14" s="332"/>
      <c r="L14" s="332"/>
      <c r="M14" s="332"/>
      <c r="N14" s="332"/>
      <c r="O14" s="332"/>
      <c r="P14" s="332" t="s">
        <v>214</v>
      </c>
      <c r="Q14" s="332"/>
      <c r="R14" s="332"/>
      <c r="S14" s="332"/>
      <c r="T14" s="332"/>
    </row>
    <row r="15" spans="1:20" ht="24.95" customHeight="1">
      <c r="A15" s="332"/>
      <c r="B15" s="332"/>
      <c r="C15" s="332"/>
      <c r="D15" s="332"/>
      <c r="E15" s="332"/>
      <c r="F15" s="332" t="s">
        <v>123</v>
      </c>
      <c r="G15" s="332"/>
      <c r="H15" s="332" t="s">
        <v>215</v>
      </c>
      <c r="I15" s="332"/>
      <c r="J15" s="332"/>
      <c r="K15" s="332"/>
      <c r="L15" s="332"/>
      <c r="M15" s="332"/>
      <c r="N15" s="332"/>
      <c r="O15" s="332"/>
      <c r="P15" s="332" t="s">
        <v>216</v>
      </c>
      <c r="Q15" s="332"/>
      <c r="R15" s="332"/>
      <c r="S15" s="332"/>
      <c r="T15" s="332"/>
    </row>
    <row r="16" spans="1:20" ht="24.95" customHeight="1">
      <c r="A16" s="332"/>
      <c r="B16" s="332"/>
      <c r="C16" s="332"/>
      <c r="D16" s="332"/>
      <c r="E16" s="332"/>
      <c r="F16" s="332" t="s">
        <v>124</v>
      </c>
      <c r="G16" s="332"/>
      <c r="H16" s="332" t="s">
        <v>146</v>
      </c>
      <c r="I16" s="332"/>
      <c r="J16" s="332"/>
      <c r="K16" s="332"/>
      <c r="L16" s="332"/>
      <c r="M16" s="332"/>
      <c r="N16" s="332"/>
      <c r="O16" s="332"/>
      <c r="P16" s="332" t="s">
        <v>217</v>
      </c>
      <c r="Q16" s="332"/>
      <c r="R16" s="332"/>
      <c r="S16" s="332"/>
      <c r="T16" s="332"/>
    </row>
    <row r="17" spans="1:20" ht="24.95" customHeight="1">
      <c r="A17" s="332"/>
      <c r="B17" s="332"/>
      <c r="C17" s="332"/>
      <c r="D17" s="332" t="s">
        <v>125</v>
      </c>
      <c r="E17" s="332"/>
      <c r="F17" s="332" t="s">
        <v>126</v>
      </c>
      <c r="G17" s="332"/>
      <c r="H17" s="332" t="s">
        <v>218</v>
      </c>
      <c r="I17" s="332"/>
      <c r="J17" s="332"/>
      <c r="K17" s="332"/>
      <c r="L17" s="332"/>
      <c r="M17" s="332"/>
      <c r="N17" s="332"/>
      <c r="O17" s="332"/>
      <c r="P17" s="332" t="s">
        <v>219</v>
      </c>
      <c r="Q17" s="332"/>
      <c r="R17" s="332"/>
      <c r="S17" s="332"/>
      <c r="T17" s="332"/>
    </row>
    <row r="18" spans="1:20" ht="24.95" customHeight="1">
      <c r="A18" s="332"/>
      <c r="B18" s="332"/>
      <c r="C18" s="332"/>
      <c r="D18" s="332"/>
      <c r="E18" s="332"/>
      <c r="F18" s="332" t="s">
        <v>127</v>
      </c>
      <c r="G18" s="332"/>
      <c r="H18" s="332" t="s">
        <v>220</v>
      </c>
      <c r="I18" s="332"/>
      <c r="J18" s="332"/>
      <c r="K18" s="332"/>
      <c r="L18" s="332"/>
      <c r="M18" s="332"/>
      <c r="N18" s="332"/>
      <c r="O18" s="332"/>
      <c r="P18" s="332" t="s">
        <v>221</v>
      </c>
      <c r="Q18" s="332"/>
      <c r="R18" s="332"/>
      <c r="S18" s="332"/>
      <c r="T18" s="332"/>
    </row>
    <row r="19" spans="1:20" ht="24.95" customHeight="1">
      <c r="A19" s="332"/>
      <c r="B19" s="332"/>
      <c r="C19" s="332"/>
      <c r="D19" s="332"/>
      <c r="E19" s="332"/>
      <c r="F19" s="332" t="s">
        <v>128</v>
      </c>
      <c r="G19" s="332"/>
      <c r="H19" s="332" t="s">
        <v>222</v>
      </c>
      <c r="I19" s="332"/>
      <c r="J19" s="332"/>
      <c r="K19" s="332"/>
      <c r="L19" s="332"/>
      <c r="M19" s="332"/>
      <c r="N19" s="332"/>
      <c r="O19" s="332"/>
      <c r="P19" s="332" t="s">
        <v>223</v>
      </c>
      <c r="Q19" s="332"/>
      <c r="R19" s="332"/>
      <c r="S19" s="332"/>
      <c r="T19" s="332"/>
    </row>
    <row r="20" spans="1:20" ht="24.95" customHeight="1">
      <c r="A20" s="332"/>
      <c r="B20" s="332"/>
      <c r="C20" s="332"/>
      <c r="D20" s="332"/>
      <c r="E20" s="332"/>
      <c r="F20" s="332" t="s">
        <v>129</v>
      </c>
      <c r="G20" s="332"/>
      <c r="H20" s="332" t="s">
        <v>224</v>
      </c>
      <c r="I20" s="332"/>
      <c r="J20" s="332"/>
      <c r="K20" s="332"/>
      <c r="L20" s="332"/>
      <c r="M20" s="332"/>
      <c r="N20" s="332"/>
      <c r="O20" s="332"/>
      <c r="P20" s="332" t="s">
        <v>225</v>
      </c>
      <c r="Q20" s="332"/>
      <c r="R20" s="332"/>
      <c r="S20" s="332"/>
      <c r="T20" s="332"/>
    </row>
    <row r="21" spans="1:20" ht="24.95" customHeight="1">
      <c r="A21" s="332"/>
      <c r="B21" s="332"/>
      <c r="C21" s="332"/>
      <c r="D21" s="332" t="s">
        <v>130</v>
      </c>
      <c r="E21" s="332"/>
      <c r="F21" s="332" t="s">
        <v>131</v>
      </c>
      <c r="G21" s="332"/>
      <c r="H21" s="332" t="s">
        <v>154</v>
      </c>
      <c r="I21" s="332"/>
      <c r="J21" s="332"/>
      <c r="K21" s="332"/>
      <c r="L21" s="332"/>
      <c r="M21" s="332"/>
      <c r="N21" s="332"/>
      <c r="O21" s="332"/>
      <c r="P21" s="332" t="s">
        <v>226</v>
      </c>
      <c r="Q21" s="332"/>
      <c r="R21" s="332"/>
      <c r="S21" s="332"/>
      <c r="T21" s="332"/>
    </row>
    <row r="22" spans="1:20" ht="10.9" customHeight="1">
      <c r="A22" s="338"/>
      <c r="B22" s="338"/>
      <c r="C22" s="338"/>
      <c r="D22" s="338"/>
      <c r="E22" s="338"/>
      <c r="F22" s="338"/>
      <c r="G22" s="338"/>
      <c r="H22" s="339"/>
      <c r="I22" s="339"/>
      <c r="J22" s="337"/>
      <c r="K22" s="337"/>
      <c r="L22" s="337"/>
      <c r="M22" s="337"/>
      <c r="N22" s="337"/>
      <c r="O22" s="337"/>
      <c r="P22" s="337"/>
      <c r="Q22" s="337"/>
      <c r="R22" s="337"/>
      <c r="S22" s="337"/>
      <c r="T22" s="337"/>
    </row>
  </sheetData>
  <mergeCells count="72">
    <mergeCell ref="P22:T22"/>
    <mergeCell ref="A22:G22"/>
    <mergeCell ref="H22:I22"/>
    <mergeCell ref="J22:K22"/>
    <mergeCell ref="L22:O22"/>
    <mergeCell ref="H18:O18"/>
    <mergeCell ref="P18:T18"/>
    <mergeCell ref="P21:T21"/>
    <mergeCell ref="D17:E20"/>
    <mergeCell ref="F17:G17"/>
    <mergeCell ref="H17:O17"/>
    <mergeCell ref="P17:T17"/>
    <mergeCell ref="F18:G18"/>
    <mergeCell ref="P19:T19"/>
    <mergeCell ref="B8:G8"/>
    <mergeCell ref="J8:M8"/>
    <mergeCell ref="J7:M7"/>
    <mergeCell ref="N5:T5"/>
    <mergeCell ref="N8:P8"/>
    <mergeCell ref="R8:T8"/>
    <mergeCell ref="H6:I6"/>
    <mergeCell ref="J6:M6"/>
    <mergeCell ref="N6:T6"/>
    <mergeCell ref="B7:G7"/>
    <mergeCell ref="P20:T20"/>
    <mergeCell ref="F19:G19"/>
    <mergeCell ref="H19:O19"/>
    <mergeCell ref="H12:O12"/>
    <mergeCell ref="P12:T12"/>
    <mergeCell ref="B12:C21"/>
    <mergeCell ref="F14:G14"/>
    <mergeCell ref="D21:E21"/>
    <mergeCell ref="F21:G21"/>
    <mergeCell ref="H21:O21"/>
    <mergeCell ref="P16:T16"/>
    <mergeCell ref="B9:G9"/>
    <mergeCell ref="H9:T9"/>
    <mergeCell ref="B10:G10"/>
    <mergeCell ref="H10:T10"/>
    <mergeCell ref="P13:T13"/>
    <mergeCell ref="P15:T15"/>
    <mergeCell ref="P14:T14"/>
    <mergeCell ref="F15:G15"/>
    <mergeCell ref="H15:O15"/>
    <mergeCell ref="H16:O16"/>
    <mergeCell ref="D12:E12"/>
    <mergeCell ref="F12:G12"/>
    <mergeCell ref="D13:E16"/>
    <mergeCell ref="F13:G13"/>
    <mergeCell ref="H13:O13"/>
    <mergeCell ref="H14:O14"/>
    <mergeCell ref="F16:G16"/>
    <mergeCell ref="B6:G6"/>
    <mergeCell ref="A4:G4"/>
    <mergeCell ref="H4:I4"/>
    <mergeCell ref="J4:M4"/>
    <mergeCell ref="N4:T4"/>
    <mergeCell ref="B11:G11"/>
    <mergeCell ref="H11:T11"/>
    <mergeCell ref="A11:A21"/>
    <mergeCell ref="F20:G20"/>
    <mergeCell ref="H20:O20"/>
    <mergeCell ref="A1:T1"/>
    <mergeCell ref="A2:G2"/>
    <mergeCell ref="A3:G3"/>
    <mergeCell ref="H3:T3"/>
    <mergeCell ref="N7:P7"/>
    <mergeCell ref="R7:T7"/>
    <mergeCell ref="A5:A10"/>
    <mergeCell ref="B5:G5"/>
    <mergeCell ref="H5:I5"/>
    <mergeCell ref="J5:M5"/>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T22"/>
  <sheetViews>
    <sheetView showGridLines="0" showZeros="0" workbookViewId="0">
      <selection activeCell="A2" sqref="A2:G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402</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231</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135</v>
      </c>
      <c r="I4" s="342"/>
      <c r="J4" s="342" t="s">
        <v>99</v>
      </c>
      <c r="K4" s="342"/>
      <c r="L4" s="342"/>
      <c r="M4" s="342"/>
      <c r="N4" s="342" t="s">
        <v>231</v>
      </c>
      <c r="O4" s="342"/>
      <c r="P4" s="342"/>
      <c r="Q4" s="342"/>
      <c r="R4" s="342"/>
      <c r="S4" s="342"/>
      <c r="T4" s="342"/>
    </row>
    <row r="5" spans="1:20" ht="19.149999999999999" customHeight="1">
      <c r="A5" s="344" t="s">
        <v>100</v>
      </c>
      <c r="B5" s="344" t="s">
        <v>101</v>
      </c>
      <c r="C5" s="344"/>
      <c r="D5" s="344"/>
      <c r="E5" s="344"/>
      <c r="F5" s="344"/>
      <c r="G5" s="344"/>
      <c r="H5" s="344" t="s">
        <v>232</v>
      </c>
      <c r="I5" s="344"/>
      <c r="J5" s="344" t="s">
        <v>102</v>
      </c>
      <c r="K5" s="344"/>
      <c r="L5" s="344"/>
      <c r="M5" s="344"/>
      <c r="N5" s="344" t="s">
        <v>137</v>
      </c>
      <c r="O5" s="344"/>
      <c r="P5" s="344"/>
      <c r="Q5" s="344"/>
      <c r="R5" s="344"/>
      <c r="S5" s="344"/>
      <c r="T5" s="344"/>
    </row>
    <row r="6" spans="1:20" ht="19.149999999999999" customHeight="1">
      <c r="A6" s="344"/>
      <c r="B6" s="344" t="s">
        <v>103</v>
      </c>
      <c r="C6" s="344"/>
      <c r="D6" s="344"/>
      <c r="E6" s="344"/>
      <c r="F6" s="344"/>
      <c r="G6" s="344"/>
      <c r="H6" s="344" t="s">
        <v>138</v>
      </c>
      <c r="I6" s="344"/>
      <c r="J6" s="344" t="s">
        <v>104</v>
      </c>
      <c r="K6" s="344"/>
      <c r="L6" s="344"/>
      <c r="M6" s="344"/>
      <c r="N6" s="344" t="s">
        <v>233</v>
      </c>
      <c r="O6" s="344"/>
      <c r="P6" s="344"/>
      <c r="Q6" s="344"/>
      <c r="R6" s="344"/>
      <c r="S6" s="344"/>
      <c r="T6" s="344"/>
    </row>
    <row r="7" spans="1:20" ht="31.15" customHeight="1">
      <c r="A7" s="344"/>
      <c r="B7" s="344" t="s">
        <v>105</v>
      </c>
      <c r="C7" s="344"/>
      <c r="D7" s="344"/>
      <c r="E7" s="344"/>
      <c r="F7" s="344"/>
      <c r="G7" s="344"/>
      <c r="H7" s="53" t="s">
        <v>106</v>
      </c>
      <c r="I7" s="45">
        <v>6425.96</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6425.96</v>
      </c>
      <c r="J8" s="344" t="s">
        <v>109</v>
      </c>
      <c r="K8" s="344"/>
      <c r="L8" s="344"/>
      <c r="M8" s="344"/>
      <c r="N8" s="344">
        <v>6425.96</v>
      </c>
      <c r="O8" s="344"/>
      <c r="P8" s="344"/>
      <c r="Q8" s="53" t="s">
        <v>110</v>
      </c>
      <c r="R8" s="344">
        <v>6425.96</v>
      </c>
      <c r="S8" s="344"/>
      <c r="T8" s="344"/>
    </row>
    <row r="9" spans="1:20" ht="276" customHeight="1">
      <c r="A9" s="344"/>
      <c r="B9" s="344" t="s">
        <v>111</v>
      </c>
      <c r="C9" s="344"/>
      <c r="D9" s="344"/>
      <c r="E9" s="344"/>
      <c r="F9" s="344"/>
      <c r="G9" s="344"/>
      <c r="H9" s="345" t="s">
        <v>234</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141</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235</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242</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236</v>
      </c>
      <c r="I13" s="344"/>
      <c r="J13" s="344"/>
      <c r="K13" s="344"/>
      <c r="L13" s="344"/>
      <c r="M13" s="344"/>
      <c r="N13" s="344"/>
      <c r="O13" s="344"/>
      <c r="P13" s="344" t="s">
        <v>237</v>
      </c>
      <c r="Q13" s="344"/>
      <c r="R13" s="344"/>
      <c r="S13" s="344"/>
      <c r="T13" s="344"/>
    </row>
    <row r="14" spans="1:20" ht="24.95" customHeight="1">
      <c r="A14" s="344"/>
      <c r="B14" s="344"/>
      <c r="C14" s="344"/>
      <c r="D14" s="344"/>
      <c r="E14" s="344"/>
      <c r="F14" s="344" t="s">
        <v>122</v>
      </c>
      <c r="G14" s="344"/>
      <c r="H14" s="344" t="s">
        <v>145</v>
      </c>
      <c r="I14" s="344"/>
      <c r="J14" s="344"/>
      <c r="K14" s="344"/>
      <c r="L14" s="344"/>
      <c r="M14" s="344"/>
      <c r="N14" s="344"/>
      <c r="O14" s="344"/>
      <c r="P14" s="344" t="s">
        <v>145</v>
      </c>
      <c r="Q14" s="344"/>
      <c r="R14" s="344"/>
      <c r="S14" s="344"/>
      <c r="T14" s="344"/>
    </row>
    <row r="15" spans="1:20" ht="24.95" customHeight="1">
      <c r="A15" s="344"/>
      <c r="B15" s="344"/>
      <c r="C15" s="344"/>
      <c r="D15" s="344"/>
      <c r="E15" s="344"/>
      <c r="F15" s="344" t="s">
        <v>123</v>
      </c>
      <c r="G15" s="344"/>
      <c r="H15" s="344" t="s">
        <v>146</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146</v>
      </c>
      <c r="I16" s="344"/>
      <c r="J16" s="344"/>
      <c r="K16" s="344"/>
      <c r="L16" s="344"/>
      <c r="M16" s="344"/>
      <c r="N16" s="344"/>
      <c r="O16" s="344"/>
      <c r="P16" s="344" t="s">
        <v>147</v>
      </c>
      <c r="Q16" s="344"/>
      <c r="R16" s="344"/>
      <c r="S16" s="344"/>
      <c r="T16" s="344"/>
    </row>
    <row r="17" spans="1:20" ht="39" customHeight="1">
      <c r="A17" s="344"/>
      <c r="B17" s="344"/>
      <c r="C17" s="344"/>
      <c r="D17" s="344" t="s">
        <v>125</v>
      </c>
      <c r="E17" s="344"/>
      <c r="F17" s="344" t="s">
        <v>126</v>
      </c>
      <c r="G17" s="344"/>
      <c r="H17" s="344" t="s">
        <v>238</v>
      </c>
      <c r="I17" s="344"/>
      <c r="J17" s="344"/>
      <c r="K17" s="344"/>
      <c r="L17" s="344"/>
      <c r="M17" s="344"/>
      <c r="N17" s="344"/>
      <c r="O17" s="344"/>
      <c r="P17" s="344" t="s">
        <v>239</v>
      </c>
      <c r="Q17" s="344"/>
      <c r="R17" s="344"/>
      <c r="S17" s="344"/>
      <c r="T17" s="344"/>
    </row>
    <row r="18" spans="1:20" ht="24.95" customHeight="1">
      <c r="A18" s="344"/>
      <c r="B18" s="344"/>
      <c r="C18" s="344"/>
      <c r="D18" s="344"/>
      <c r="E18" s="344"/>
      <c r="F18" s="344" t="s">
        <v>127</v>
      </c>
      <c r="G18" s="344"/>
      <c r="H18" s="344" t="s">
        <v>240</v>
      </c>
      <c r="I18" s="344"/>
      <c r="J18" s="344"/>
      <c r="K18" s="344"/>
      <c r="L18" s="344"/>
      <c r="M18" s="344"/>
      <c r="N18" s="344"/>
      <c r="O18" s="344"/>
      <c r="P18" s="344" t="s">
        <v>151</v>
      </c>
      <c r="Q18" s="344"/>
      <c r="R18" s="344"/>
      <c r="S18" s="344"/>
      <c r="T18" s="344"/>
    </row>
    <row r="19" spans="1:20" ht="24.95" customHeight="1">
      <c r="A19" s="344"/>
      <c r="B19" s="344"/>
      <c r="C19" s="344"/>
      <c r="D19" s="344"/>
      <c r="E19" s="344"/>
      <c r="F19" s="344" t="s">
        <v>128</v>
      </c>
      <c r="G19" s="344"/>
      <c r="H19" s="344" t="s">
        <v>240</v>
      </c>
      <c r="I19" s="344"/>
      <c r="J19" s="344"/>
      <c r="K19" s="344"/>
      <c r="L19" s="344"/>
      <c r="M19" s="344"/>
      <c r="N19" s="344"/>
      <c r="O19" s="344"/>
      <c r="P19" s="344" t="s">
        <v>151</v>
      </c>
      <c r="Q19" s="344"/>
      <c r="R19" s="344"/>
      <c r="S19" s="344"/>
      <c r="T19" s="344"/>
    </row>
    <row r="20" spans="1:20" ht="24.95" customHeight="1">
      <c r="A20" s="344"/>
      <c r="B20" s="344"/>
      <c r="C20" s="344"/>
      <c r="D20" s="344"/>
      <c r="E20" s="344"/>
      <c r="F20" s="344" t="s">
        <v>129</v>
      </c>
      <c r="G20" s="344"/>
      <c r="H20" s="344" t="s">
        <v>241</v>
      </c>
      <c r="I20" s="344"/>
      <c r="J20" s="344"/>
      <c r="K20" s="344"/>
      <c r="L20" s="344"/>
      <c r="M20" s="344"/>
      <c r="N20" s="344"/>
      <c r="O20" s="344"/>
      <c r="P20" s="344" t="s">
        <v>153</v>
      </c>
      <c r="Q20" s="344"/>
      <c r="R20" s="344"/>
      <c r="S20" s="344"/>
      <c r="T20" s="344"/>
    </row>
    <row r="21" spans="1:20" ht="24.95" customHeight="1">
      <c r="A21" s="344"/>
      <c r="B21" s="344"/>
      <c r="C21" s="344"/>
      <c r="D21" s="344" t="s">
        <v>130</v>
      </c>
      <c r="E21" s="344"/>
      <c r="F21" s="344" t="s">
        <v>131</v>
      </c>
      <c r="G21" s="344"/>
      <c r="H21" s="344" t="s">
        <v>154</v>
      </c>
      <c r="I21" s="344"/>
      <c r="J21" s="344"/>
      <c r="K21" s="344"/>
      <c r="L21" s="344"/>
      <c r="M21" s="344"/>
      <c r="N21" s="344"/>
      <c r="O21" s="344"/>
      <c r="P21" s="344" t="s">
        <v>155</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5:A10"/>
    <mergeCell ref="A11:A21"/>
    <mergeCell ref="D17:E20"/>
    <mergeCell ref="B12:C21"/>
    <mergeCell ref="D13:E16"/>
    <mergeCell ref="D12:E12"/>
    <mergeCell ref="B9:G9"/>
    <mergeCell ref="B7:G7"/>
    <mergeCell ref="B5:G5"/>
    <mergeCell ref="F20:G20"/>
    <mergeCell ref="F19:G19"/>
    <mergeCell ref="D21:E21"/>
    <mergeCell ref="F21:G21"/>
    <mergeCell ref="H21:O21"/>
    <mergeCell ref="H20:O20"/>
    <mergeCell ref="P20:T20"/>
    <mergeCell ref="P21:T21"/>
    <mergeCell ref="A22:G22"/>
    <mergeCell ref="H22:I22"/>
    <mergeCell ref="J22:K22"/>
    <mergeCell ref="L22:O22"/>
    <mergeCell ref="P22:T22"/>
    <mergeCell ref="F13:G13"/>
    <mergeCell ref="H13:O13"/>
    <mergeCell ref="P13:T13"/>
    <mergeCell ref="H19:O19"/>
    <mergeCell ref="P19:T19"/>
    <mergeCell ref="H16:O16"/>
    <mergeCell ref="P16:T16"/>
    <mergeCell ref="F17:G17"/>
    <mergeCell ref="H17:O17"/>
    <mergeCell ref="P17:T17"/>
    <mergeCell ref="P14:T14"/>
    <mergeCell ref="F15:G15"/>
    <mergeCell ref="H15:O15"/>
    <mergeCell ref="P15:T15"/>
    <mergeCell ref="F18:G18"/>
    <mergeCell ref="F16:G16"/>
    <mergeCell ref="F14:G14"/>
    <mergeCell ref="H14:O14"/>
    <mergeCell ref="H18:O18"/>
    <mergeCell ref="P18:T18"/>
    <mergeCell ref="F12:G12"/>
    <mergeCell ref="H9:T9"/>
    <mergeCell ref="B10:G10"/>
    <mergeCell ref="H10:T10"/>
    <mergeCell ref="B11:G11"/>
    <mergeCell ref="H11:T11"/>
    <mergeCell ref="H12:O12"/>
    <mergeCell ref="P12:T12"/>
    <mergeCell ref="J7:M7"/>
    <mergeCell ref="N7:P7"/>
    <mergeCell ref="R7:T7"/>
    <mergeCell ref="B8:G8"/>
    <mergeCell ref="J8:M8"/>
    <mergeCell ref="N8:P8"/>
    <mergeCell ref="R8:T8"/>
    <mergeCell ref="H5:I5"/>
    <mergeCell ref="J5:M5"/>
    <mergeCell ref="N5:T5"/>
    <mergeCell ref="B6:G6"/>
    <mergeCell ref="H6:I6"/>
    <mergeCell ref="J6:M6"/>
    <mergeCell ref="N6:T6"/>
    <mergeCell ref="A4:G4"/>
    <mergeCell ref="H4:I4"/>
    <mergeCell ref="J4:M4"/>
    <mergeCell ref="N4:T4"/>
    <mergeCell ref="A1:T1"/>
    <mergeCell ref="A2:G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T22"/>
  <sheetViews>
    <sheetView showGridLines="0" showZeros="0" tabSelected="1" workbookViewId="0">
      <selection activeCell="H14" sqref="H14:O1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300</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291</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135</v>
      </c>
      <c r="I4" s="342"/>
      <c r="J4" s="342" t="s">
        <v>99</v>
      </c>
      <c r="K4" s="342"/>
      <c r="L4" s="342"/>
      <c r="M4" s="342"/>
      <c r="N4" s="342" t="s">
        <v>292</v>
      </c>
      <c r="O4" s="342"/>
      <c r="P4" s="342"/>
      <c r="Q4" s="342"/>
      <c r="R4" s="342"/>
      <c r="S4" s="342"/>
      <c r="T4" s="342"/>
    </row>
    <row r="5" spans="1:20" ht="19.149999999999999" customHeight="1">
      <c r="A5" s="344" t="s">
        <v>100</v>
      </c>
      <c r="B5" s="344" t="s">
        <v>101</v>
      </c>
      <c r="C5" s="344"/>
      <c r="D5" s="344"/>
      <c r="E5" s="344"/>
      <c r="F5" s="344"/>
      <c r="G5" s="344"/>
      <c r="H5" s="344" t="s">
        <v>232</v>
      </c>
      <c r="I5" s="344"/>
      <c r="J5" s="344" t="s">
        <v>102</v>
      </c>
      <c r="K5" s="344"/>
      <c r="L5" s="344"/>
      <c r="M5" s="344"/>
      <c r="N5" s="344" t="s">
        <v>137</v>
      </c>
      <c r="O5" s="344"/>
      <c r="P5" s="344"/>
      <c r="Q5" s="344"/>
      <c r="R5" s="344"/>
      <c r="S5" s="344"/>
      <c r="T5" s="344"/>
    </row>
    <row r="6" spans="1:20" ht="19.149999999999999" customHeight="1">
      <c r="A6" s="344"/>
      <c r="B6" s="344" t="s">
        <v>103</v>
      </c>
      <c r="C6" s="344"/>
      <c r="D6" s="344"/>
      <c r="E6" s="344"/>
      <c r="F6" s="344"/>
      <c r="G6" s="344"/>
      <c r="H6" s="344" t="s">
        <v>138</v>
      </c>
      <c r="I6" s="344"/>
      <c r="J6" s="344" t="s">
        <v>104</v>
      </c>
      <c r="K6" s="344"/>
      <c r="L6" s="344"/>
      <c r="M6" s="344"/>
      <c r="N6" s="344" t="s">
        <v>293</v>
      </c>
      <c r="O6" s="344"/>
      <c r="P6" s="344"/>
      <c r="Q6" s="344"/>
      <c r="R6" s="344"/>
      <c r="S6" s="344"/>
      <c r="T6" s="344"/>
    </row>
    <row r="7" spans="1:20" ht="31.15" customHeight="1">
      <c r="A7" s="344"/>
      <c r="B7" s="344" t="s">
        <v>105</v>
      </c>
      <c r="C7" s="344"/>
      <c r="D7" s="344"/>
      <c r="E7" s="344"/>
      <c r="F7" s="344"/>
      <c r="G7" s="344"/>
      <c r="H7" s="53" t="s">
        <v>106</v>
      </c>
      <c r="I7" s="45">
        <v>3071.54</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3071.54</v>
      </c>
      <c r="J8" s="344" t="s">
        <v>109</v>
      </c>
      <c r="K8" s="344"/>
      <c r="L8" s="344"/>
      <c r="M8" s="344"/>
      <c r="N8" s="344">
        <v>3071.54</v>
      </c>
      <c r="O8" s="344"/>
      <c r="P8" s="344"/>
      <c r="Q8" s="53" t="s">
        <v>110</v>
      </c>
      <c r="R8" s="344">
        <v>3071.54</v>
      </c>
      <c r="S8" s="344"/>
      <c r="T8" s="344"/>
    </row>
    <row r="9" spans="1:20" ht="120" customHeight="1">
      <c r="A9" s="344"/>
      <c r="B9" s="344" t="s">
        <v>111</v>
      </c>
      <c r="C9" s="344"/>
      <c r="D9" s="344"/>
      <c r="E9" s="344"/>
      <c r="F9" s="344"/>
      <c r="G9" s="344"/>
      <c r="H9" s="345" t="s">
        <v>294</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v>3</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295</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296</v>
      </c>
      <c r="I13" s="344"/>
      <c r="J13" s="344"/>
      <c r="K13" s="344"/>
      <c r="L13" s="344"/>
      <c r="M13" s="344"/>
      <c r="N13" s="344"/>
      <c r="O13" s="344"/>
      <c r="P13" s="344" t="s">
        <v>297</v>
      </c>
      <c r="Q13" s="344"/>
      <c r="R13" s="344"/>
      <c r="S13" s="344"/>
      <c r="T13" s="344"/>
    </row>
    <row r="14" spans="1:20" ht="24.95" customHeight="1">
      <c r="A14" s="344"/>
      <c r="B14" s="344"/>
      <c r="C14" s="344"/>
      <c r="D14" s="344"/>
      <c r="E14" s="344"/>
      <c r="F14" s="344" t="s">
        <v>122</v>
      </c>
      <c r="G14" s="344"/>
      <c r="H14" s="344" t="s">
        <v>145</v>
      </c>
      <c r="I14" s="344"/>
      <c r="J14" s="344"/>
      <c r="K14" s="344"/>
      <c r="L14" s="344"/>
      <c r="M14" s="344"/>
      <c r="N14" s="344"/>
      <c r="O14" s="344"/>
      <c r="P14" s="344" t="s">
        <v>145</v>
      </c>
      <c r="Q14" s="344"/>
      <c r="R14" s="344"/>
      <c r="S14" s="344"/>
      <c r="T14" s="344"/>
    </row>
    <row r="15" spans="1:20" ht="24.95" customHeight="1">
      <c r="A15" s="344"/>
      <c r="B15" s="344"/>
      <c r="C15" s="344"/>
      <c r="D15" s="344"/>
      <c r="E15" s="344"/>
      <c r="F15" s="344" t="s">
        <v>123</v>
      </c>
      <c r="G15" s="344"/>
      <c r="H15" s="344" t="s">
        <v>298</v>
      </c>
      <c r="I15" s="344"/>
      <c r="J15" s="344"/>
      <c r="K15" s="344"/>
      <c r="L15" s="344"/>
      <c r="M15" s="344"/>
      <c r="N15" s="344"/>
      <c r="O15" s="344"/>
      <c r="P15" s="344" t="s">
        <v>298</v>
      </c>
      <c r="Q15" s="344"/>
      <c r="R15" s="344"/>
      <c r="S15" s="344"/>
      <c r="T15" s="344"/>
    </row>
    <row r="16" spans="1:20" ht="24.95" customHeight="1">
      <c r="A16" s="344"/>
      <c r="B16" s="344"/>
      <c r="C16" s="344"/>
      <c r="D16" s="344"/>
      <c r="E16" s="344"/>
      <c r="F16" s="344" t="s">
        <v>124</v>
      </c>
      <c r="G16" s="344"/>
      <c r="H16" s="344" t="s">
        <v>146</v>
      </c>
      <c r="I16" s="344"/>
      <c r="J16" s="344"/>
      <c r="K16" s="344"/>
      <c r="L16" s="344"/>
      <c r="M16" s="344"/>
      <c r="N16" s="344"/>
      <c r="O16" s="344"/>
      <c r="P16" s="344" t="s">
        <v>147</v>
      </c>
      <c r="Q16" s="344"/>
      <c r="R16" s="344"/>
      <c r="S16" s="344"/>
      <c r="T16" s="344"/>
    </row>
    <row r="17" spans="1:20" ht="24.95" customHeight="1">
      <c r="A17" s="344"/>
      <c r="B17" s="344"/>
      <c r="C17" s="344"/>
      <c r="D17" s="344" t="s">
        <v>125</v>
      </c>
      <c r="E17" s="344"/>
      <c r="F17" s="344" t="s">
        <v>126</v>
      </c>
      <c r="G17" s="344"/>
      <c r="H17" s="344" t="s">
        <v>299</v>
      </c>
      <c r="I17" s="344"/>
      <c r="J17" s="344"/>
      <c r="K17" s="344"/>
      <c r="L17" s="344"/>
      <c r="M17" s="344"/>
      <c r="N17" s="344"/>
      <c r="O17" s="344"/>
      <c r="P17" s="344" t="s">
        <v>299</v>
      </c>
      <c r="Q17" s="344"/>
      <c r="R17" s="344"/>
      <c r="S17" s="344"/>
      <c r="T17" s="344"/>
    </row>
    <row r="18" spans="1:20" ht="24.95" customHeight="1">
      <c r="A18" s="344"/>
      <c r="B18" s="344"/>
      <c r="C18" s="344"/>
      <c r="D18" s="344"/>
      <c r="E18" s="344"/>
      <c r="F18" s="344" t="s">
        <v>127</v>
      </c>
      <c r="G18" s="344"/>
      <c r="H18" s="344" t="s">
        <v>240</v>
      </c>
      <c r="I18" s="344"/>
      <c r="J18" s="344"/>
      <c r="K18" s="344"/>
      <c r="L18" s="344"/>
      <c r="M18" s="344"/>
      <c r="N18" s="344"/>
      <c r="O18" s="344"/>
      <c r="P18" s="344" t="s">
        <v>151</v>
      </c>
      <c r="Q18" s="344"/>
      <c r="R18" s="344"/>
      <c r="S18" s="344"/>
      <c r="T18" s="344"/>
    </row>
    <row r="19" spans="1:20" ht="24.95" customHeight="1">
      <c r="A19" s="344"/>
      <c r="B19" s="344"/>
      <c r="C19" s="344"/>
      <c r="D19" s="344"/>
      <c r="E19" s="344"/>
      <c r="F19" s="344" t="s">
        <v>128</v>
      </c>
      <c r="G19" s="344"/>
      <c r="H19" s="344" t="s">
        <v>240</v>
      </c>
      <c r="I19" s="344"/>
      <c r="J19" s="344"/>
      <c r="K19" s="344"/>
      <c r="L19" s="344"/>
      <c r="M19" s="344"/>
      <c r="N19" s="344"/>
      <c r="O19" s="344"/>
      <c r="P19" s="344" t="s">
        <v>151</v>
      </c>
      <c r="Q19" s="344"/>
      <c r="R19" s="344"/>
      <c r="S19" s="344"/>
      <c r="T19" s="344"/>
    </row>
    <row r="20" spans="1:20" ht="24.95" customHeight="1">
      <c r="A20" s="344"/>
      <c r="B20" s="344"/>
      <c r="C20" s="344"/>
      <c r="D20" s="344"/>
      <c r="E20" s="344"/>
      <c r="F20" s="344" t="s">
        <v>129</v>
      </c>
      <c r="G20" s="344"/>
      <c r="H20" s="344" t="s">
        <v>241</v>
      </c>
      <c r="I20" s="344"/>
      <c r="J20" s="344"/>
      <c r="K20" s="344"/>
      <c r="L20" s="344"/>
      <c r="M20" s="344"/>
      <c r="N20" s="344"/>
      <c r="O20" s="344"/>
      <c r="P20" s="344" t="s">
        <v>153</v>
      </c>
      <c r="Q20" s="344"/>
      <c r="R20" s="344"/>
      <c r="S20" s="344"/>
      <c r="T20" s="344"/>
    </row>
    <row r="21" spans="1:20" ht="24.95" customHeight="1">
      <c r="A21" s="344"/>
      <c r="B21" s="344"/>
      <c r="C21" s="344"/>
      <c r="D21" s="344" t="s">
        <v>130</v>
      </c>
      <c r="E21" s="344"/>
      <c r="F21" s="344" t="s">
        <v>131</v>
      </c>
      <c r="G21" s="344"/>
      <c r="H21" s="344" t="s">
        <v>154</v>
      </c>
      <c r="I21" s="344"/>
      <c r="J21" s="344"/>
      <c r="K21" s="344"/>
      <c r="L21" s="344"/>
      <c r="M21" s="344"/>
      <c r="N21" s="344"/>
      <c r="O21" s="344"/>
      <c r="P21" s="344" t="s">
        <v>155</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4:G4"/>
    <mergeCell ref="H4:I4"/>
    <mergeCell ref="J4:M4"/>
    <mergeCell ref="N4:T4"/>
    <mergeCell ref="A1:T1"/>
    <mergeCell ref="A2:G2"/>
    <mergeCell ref="A3:G3"/>
    <mergeCell ref="H3:T3"/>
    <mergeCell ref="N8:P8"/>
    <mergeCell ref="R8:T8"/>
    <mergeCell ref="H5:I5"/>
    <mergeCell ref="J5:M5"/>
    <mergeCell ref="N5:T5"/>
    <mergeCell ref="B6:G6"/>
    <mergeCell ref="H6:I6"/>
    <mergeCell ref="J6:M6"/>
    <mergeCell ref="N6:T6"/>
    <mergeCell ref="H9:T9"/>
    <mergeCell ref="B10:G10"/>
    <mergeCell ref="H10:T10"/>
    <mergeCell ref="B11:G11"/>
    <mergeCell ref="H11:T11"/>
    <mergeCell ref="J7:M7"/>
    <mergeCell ref="N7:P7"/>
    <mergeCell ref="R7:T7"/>
    <mergeCell ref="B8:G8"/>
    <mergeCell ref="J8:M8"/>
    <mergeCell ref="H13:O13"/>
    <mergeCell ref="P13:T13"/>
    <mergeCell ref="F12:G12"/>
    <mergeCell ref="H14:O14"/>
    <mergeCell ref="P14:T14"/>
    <mergeCell ref="H12:O12"/>
    <mergeCell ref="P12:T12"/>
    <mergeCell ref="F13:G13"/>
    <mergeCell ref="H15:O15"/>
    <mergeCell ref="P15:T15"/>
    <mergeCell ref="F14:G14"/>
    <mergeCell ref="H16:O16"/>
    <mergeCell ref="P16:T16"/>
    <mergeCell ref="F15:G15"/>
    <mergeCell ref="H17:O17"/>
    <mergeCell ref="P17:T17"/>
    <mergeCell ref="F16:G16"/>
    <mergeCell ref="H18:O18"/>
    <mergeCell ref="P18:T18"/>
    <mergeCell ref="F17:G17"/>
    <mergeCell ref="H19:O19"/>
    <mergeCell ref="P19:T19"/>
    <mergeCell ref="F18:G18"/>
    <mergeCell ref="H20:O20"/>
    <mergeCell ref="P20:T20"/>
    <mergeCell ref="F19:G19"/>
    <mergeCell ref="H21:O21"/>
    <mergeCell ref="P21:T21"/>
    <mergeCell ref="F20:G20"/>
    <mergeCell ref="A22:G22"/>
    <mergeCell ref="H22:I22"/>
    <mergeCell ref="J22:K22"/>
    <mergeCell ref="L22:O22"/>
    <mergeCell ref="P22:T22"/>
    <mergeCell ref="F21:G21"/>
    <mergeCell ref="A5:A10"/>
    <mergeCell ref="A11:A21"/>
    <mergeCell ref="D17:E20"/>
    <mergeCell ref="B12:C21"/>
    <mergeCell ref="D13:E16"/>
    <mergeCell ref="D12:E12"/>
    <mergeCell ref="B9:G9"/>
    <mergeCell ref="B7:G7"/>
    <mergeCell ref="B5:G5"/>
    <mergeCell ref="D21:E21"/>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T22"/>
  <sheetViews>
    <sheetView showGridLines="0" showZeros="0" workbookViewId="0">
      <selection activeCell="Q38" sqref="Q38"/>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1</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306</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135</v>
      </c>
      <c r="I4" s="342"/>
      <c r="J4" s="342" t="s">
        <v>99</v>
      </c>
      <c r="K4" s="342"/>
      <c r="L4" s="342"/>
      <c r="M4" s="342"/>
      <c r="N4" s="342" t="s">
        <v>301</v>
      </c>
      <c r="O4" s="342"/>
      <c r="P4" s="342"/>
      <c r="Q4" s="342"/>
      <c r="R4" s="342"/>
      <c r="S4" s="342"/>
      <c r="T4" s="342"/>
    </row>
    <row r="5" spans="1:20" ht="19.149999999999999" customHeight="1">
      <c r="A5" s="344" t="s">
        <v>100</v>
      </c>
      <c r="B5" s="344" t="s">
        <v>101</v>
      </c>
      <c r="C5" s="344"/>
      <c r="D5" s="344"/>
      <c r="E5" s="344"/>
      <c r="F5" s="344"/>
      <c r="G5" s="344"/>
      <c r="H5" s="344" t="s">
        <v>232</v>
      </c>
      <c r="I5" s="344"/>
      <c r="J5" s="344" t="s">
        <v>102</v>
      </c>
      <c r="K5" s="344"/>
      <c r="L5" s="344"/>
      <c r="M5" s="344"/>
      <c r="N5" s="344" t="s">
        <v>137</v>
      </c>
      <c r="O5" s="344"/>
      <c r="P5" s="344"/>
      <c r="Q5" s="344"/>
      <c r="R5" s="344"/>
      <c r="S5" s="344"/>
      <c r="T5" s="344"/>
    </row>
    <row r="6" spans="1:20" ht="19.149999999999999" customHeight="1">
      <c r="A6" s="344"/>
      <c r="B6" s="344" t="s">
        <v>103</v>
      </c>
      <c r="C6" s="344"/>
      <c r="D6" s="344"/>
      <c r="E6" s="344"/>
      <c r="F6" s="344"/>
      <c r="G6" s="344"/>
      <c r="H6" s="344" t="s">
        <v>138</v>
      </c>
      <c r="I6" s="344"/>
      <c r="J6" s="344" t="s">
        <v>104</v>
      </c>
      <c r="K6" s="344"/>
      <c r="L6" s="344"/>
      <c r="M6" s="344"/>
      <c r="N6" s="344" t="s">
        <v>307</v>
      </c>
      <c r="O6" s="344"/>
      <c r="P6" s="344"/>
      <c r="Q6" s="344"/>
      <c r="R6" s="344"/>
      <c r="S6" s="344"/>
      <c r="T6" s="344"/>
    </row>
    <row r="7" spans="1:20" ht="31.15" customHeight="1">
      <c r="A7" s="344"/>
      <c r="B7" s="344" t="s">
        <v>105</v>
      </c>
      <c r="C7" s="344"/>
      <c r="D7" s="344"/>
      <c r="E7" s="344"/>
      <c r="F7" s="344"/>
      <c r="G7" s="344"/>
      <c r="H7" s="53" t="s">
        <v>106</v>
      </c>
      <c r="I7" s="45">
        <v>1521.51</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1521.51</v>
      </c>
      <c r="J8" s="344" t="s">
        <v>109</v>
      </c>
      <c r="K8" s="344"/>
      <c r="L8" s="344"/>
      <c r="M8" s="344"/>
      <c r="N8" s="344">
        <v>1521.51</v>
      </c>
      <c r="O8" s="344"/>
      <c r="P8" s="344"/>
      <c r="Q8" s="53" t="s">
        <v>110</v>
      </c>
      <c r="R8" s="344">
        <v>1521.51</v>
      </c>
      <c r="S8" s="344"/>
      <c r="T8" s="344"/>
    </row>
    <row r="9" spans="1:20" ht="157.5" customHeight="1">
      <c r="A9" s="344"/>
      <c r="B9" s="344" t="s">
        <v>111</v>
      </c>
      <c r="C9" s="344"/>
      <c r="D9" s="344"/>
      <c r="E9" s="344"/>
      <c r="F9" s="344"/>
      <c r="G9" s="344"/>
      <c r="H9" s="345" t="s">
        <v>308</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141</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309</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143</v>
      </c>
      <c r="I13" s="344"/>
      <c r="J13" s="344"/>
      <c r="K13" s="344"/>
      <c r="L13" s="344"/>
      <c r="M13" s="344"/>
      <c r="N13" s="344"/>
      <c r="O13" s="344"/>
      <c r="P13" s="344" t="s">
        <v>144</v>
      </c>
      <c r="Q13" s="344"/>
      <c r="R13" s="344"/>
      <c r="S13" s="344"/>
      <c r="T13" s="344"/>
    </row>
    <row r="14" spans="1:20" ht="24.95" customHeight="1">
      <c r="A14" s="344"/>
      <c r="B14" s="344"/>
      <c r="C14" s="344"/>
      <c r="D14" s="344"/>
      <c r="E14" s="344"/>
      <c r="F14" s="344" t="s">
        <v>122</v>
      </c>
      <c r="G14" s="344"/>
      <c r="H14" s="344" t="s">
        <v>145</v>
      </c>
      <c r="I14" s="344"/>
      <c r="J14" s="344"/>
      <c r="K14" s="344"/>
      <c r="L14" s="344"/>
      <c r="M14" s="344"/>
      <c r="N14" s="344"/>
      <c r="O14" s="344"/>
      <c r="P14" s="344" t="s">
        <v>145</v>
      </c>
      <c r="Q14" s="344"/>
      <c r="R14" s="344"/>
      <c r="S14" s="344"/>
      <c r="T14" s="344"/>
    </row>
    <row r="15" spans="1:20" ht="24.95" customHeight="1">
      <c r="A15" s="344"/>
      <c r="B15" s="344"/>
      <c r="C15" s="344"/>
      <c r="D15" s="344"/>
      <c r="E15" s="344"/>
      <c r="F15" s="344" t="s">
        <v>123</v>
      </c>
      <c r="G15" s="344"/>
      <c r="H15" s="344" t="s">
        <v>146</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146</v>
      </c>
      <c r="I16" s="344"/>
      <c r="J16" s="344"/>
      <c r="K16" s="344"/>
      <c r="L16" s="344"/>
      <c r="M16" s="344"/>
      <c r="N16" s="344"/>
      <c r="O16" s="344"/>
      <c r="P16" s="344" t="s">
        <v>147</v>
      </c>
      <c r="Q16" s="344"/>
      <c r="R16" s="344"/>
      <c r="S16" s="344"/>
      <c r="T16" s="344"/>
    </row>
    <row r="17" spans="1:20" ht="24.95" customHeight="1">
      <c r="A17" s="344"/>
      <c r="B17" s="344"/>
      <c r="C17" s="344"/>
      <c r="D17" s="344" t="s">
        <v>125</v>
      </c>
      <c r="E17" s="344"/>
      <c r="F17" s="344" t="s">
        <v>126</v>
      </c>
      <c r="G17" s="344"/>
      <c r="H17" s="344" t="s">
        <v>302</v>
      </c>
      <c r="I17" s="344"/>
      <c r="J17" s="344"/>
      <c r="K17" s="344"/>
      <c r="L17" s="344"/>
      <c r="M17" s="344"/>
      <c r="N17" s="344"/>
      <c r="O17" s="344"/>
      <c r="P17" s="344" t="s">
        <v>302</v>
      </c>
      <c r="Q17" s="344"/>
      <c r="R17" s="344"/>
      <c r="S17" s="344"/>
      <c r="T17" s="344"/>
    </row>
    <row r="18" spans="1:20" ht="24.95" customHeight="1">
      <c r="A18" s="344"/>
      <c r="B18" s="344"/>
      <c r="C18" s="344"/>
      <c r="D18" s="344"/>
      <c r="E18" s="344"/>
      <c r="F18" s="344" t="s">
        <v>127</v>
      </c>
      <c r="G18" s="344"/>
      <c r="H18" s="344" t="s">
        <v>303</v>
      </c>
      <c r="I18" s="344"/>
      <c r="J18" s="344"/>
      <c r="K18" s="344"/>
      <c r="L18" s="344"/>
      <c r="M18" s="344"/>
      <c r="N18" s="344"/>
      <c r="O18" s="344"/>
      <c r="P18" s="344" t="s">
        <v>303</v>
      </c>
      <c r="Q18" s="344"/>
      <c r="R18" s="344"/>
      <c r="S18" s="344"/>
      <c r="T18" s="344"/>
    </row>
    <row r="19" spans="1:20" ht="24.95" customHeight="1">
      <c r="A19" s="344"/>
      <c r="B19" s="344"/>
      <c r="C19" s="344"/>
      <c r="D19" s="344"/>
      <c r="E19" s="344"/>
      <c r="F19" s="344" t="s">
        <v>128</v>
      </c>
      <c r="G19" s="344"/>
      <c r="H19" s="344" t="s">
        <v>304</v>
      </c>
      <c r="I19" s="344"/>
      <c r="J19" s="344"/>
      <c r="K19" s="344"/>
      <c r="L19" s="344"/>
      <c r="M19" s="344"/>
      <c r="N19" s="344"/>
      <c r="O19" s="344"/>
      <c r="P19" s="344" t="s">
        <v>304</v>
      </c>
      <c r="Q19" s="344"/>
      <c r="R19" s="344"/>
      <c r="S19" s="344"/>
      <c r="T19" s="344"/>
    </row>
    <row r="20" spans="1:20" ht="24.95" customHeight="1">
      <c r="A20" s="344"/>
      <c r="B20" s="344"/>
      <c r="C20" s="344"/>
      <c r="D20" s="344"/>
      <c r="E20" s="344"/>
      <c r="F20" s="344" t="s">
        <v>129</v>
      </c>
      <c r="G20" s="344"/>
      <c r="H20" s="344" t="s">
        <v>305</v>
      </c>
      <c r="I20" s="344"/>
      <c r="J20" s="344"/>
      <c r="K20" s="344"/>
      <c r="L20" s="344"/>
      <c r="M20" s="344"/>
      <c r="N20" s="344"/>
      <c r="O20" s="344"/>
      <c r="P20" s="344" t="s">
        <v>305</v>
      </c>
      <c r="Q20" s="344"/>
      <c r="R20" s="344"/>
      <c r="S20" s="344"/>
      <c r="T20" s="344"/>
    </row>
    <row r="21" spans="1:20" ht="24.95" customHeight="1">
      <c r="A21" s="344"/>
      <c r="B21" s="344"/>
      <c r="C21" s="344"/>
      <c r="D21" s="344" t="s">
        <v>130</v>
      </c>
      <c r="E21" s="344"/>
      <c r="F21" s="344" t="s">
        <v>131</v>
      </c>
      <c r="G21" s="344"/>
      <c r="H21" s="344" t="s">
        <v>154</v>
      </c>
      <c r="I21" s="344"/>
      <c r="J21" s="344"/>
      <c r="K21" s="344"/>
      <c r="L21" s="344"/>
      <c r="M21" s="344"/>
      <c r="N21" s="344"/>
      <c r="O21" s="344"/>
      <c r="P21" s="344" t="s">
        <v>155</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4:G4"/>
    <mergeCell ref="H4:I4"/>
    <mergeCell ref="J4:M4"/>
    <mergeCell ref="N4:T4"/>
    <mergeCell ref="A1:T1"/>
    <mergeCell ref="A2:G2"/>
    <mergeCell ref="A3:G3"/>
    <mergeCell ref="H3:T3"/>
    <mergeCell ref="N8:P8"/>
    <mergeCell ref="R8:T8"/>
    <mergeCell ref="H5:I5"/>
    <mergeCell ref="J5:M5"/>
    <mergeCell ref="N5:T5"/>
    <mergeCell ref="B6:G6"/>
    <mergeCell ref="H6:I6"/>
    <mergeCell ref="J6:M6"/>
    <mergeCell ref="N6:T6"/>
    <mergeCell ref="H9:T9"/>
    <mergeCell ref="B10:G10"/>
    <mergeCell ref="H10:T10"/>
    <mergeCell ref="B11:G11"/>
    <mergeCell ref="H11:T11"/>
    <mergeCell ref="J7:M7"/>
    <mergeCell ref="N7:P7"/>
    <mergeCell ref="R7:T7"/>
    <mergeCell ref="B8:G8"/>
    <mergeCell ref="J8:M8"/>
    <mergeCell ref="H13:O13"/>
    <mergeCell ref="P13:T13"/>
    <mergeCell ref="F12:G12"/>
    <mergeCell ref="H14:O14"/>
    <mergeCell ref="P14:T14"/>
    <mergeCell ref="H12:O12"/>
    <mergeCell ref="P12:T12"/>
    <mergeCell ref="F13:G13"/>
    <mergeCell ref="H15:O15"/>
    <mergeCell ref="P15:T15"/>
    <mergeCell ref="F14:G14"/>
    <mergeCell ref="H16:O16"/>
    <mergeCell ref="P16:T16"/>
    <mergeCell ref="F15:G15"/>
    <mergeCell ref="H17:O17"/>
    <mergeCell ref="P17:T17"/>
    <mergeCell ref="F16:G16"/>
    <mergeCell ref="H18:O18"/>
    <mergeCell ref="P18:T18"/>
    <mergeCell ref="F17:G17"/>
    <mergeCell ref="H19:O19"/>
    <mergeCell ref="P19:T19"/>
    <mergeCell ref="F18:G18"/>
    <mergeCell ref="H20:O20"/>
    <mergeCell ref="P20:T20"/>
    <mergeCell ref="F19:G19"/>
    <mergeCell ref="H21:O21"/>
    <mergeCell ref="P21:T21"/>
    <mergeCell ref="F20:G20"/>
    <mergeCell ref="A22:G22"/>
    <mergeCell ref="H22:I22"/>
    <mergeCell ref="J22:K22"/>
    <mergeCell ref="L22:O22"/>
    <mergeCell ref="P22:T22"/>
    <mergeCell ref="F21:G21"/>
    <mergeCell ref="A5:A10"/>
    <mergeCell ref="A11:A21"/>
    <mergeCell ref="D17:E20"/>
    <mergeCell ref="B12:C21"/>
    <mergeCell ref="D13:E16"/>
    <mergeCell ref="D12:E12"/>
    <mergeCell ref="B9:G9"/>
    <mergeCell ref="B7:G7"/>
    <mergeCell ref="B5:G5"/>
    <mergeCell ref="D21:E21"/>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T23"/>
  <sheetViews>
    <sheetView showGridLines="0" showZeros="0" workbookViewId="0">
      <selection activeCell="A11" sqref="A11:A23"/>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1</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311</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157</v>
      </c>
      <c r="I4" s="342"/>
      <c r="J4" s="342" t="s">
        <v>99</v>
      </c>
      <c r="K4" s="342"/>
      <c r="L4" s="342"/>
      <c r="M4" s="342"/>
      <c r="N4" s="342" t="s">
        <v>310</v>
      </c>
      <c r="O4" s="342"/>
      <c r="P4" s="342"/>
      <c r="Q4" s="342"/>
      <c r="R4" s="342"/>
      <c r="S4" s="342"/>
      <c r="T4" s="342"/>
    </row>
    <row r="5" spans="1:20" ht="19.149999999999999" customHeight="1">
      <c r="A5" s="344" t="s">
        <v>100</v>
      </c>
      <c r="B5" s="344" t="s">
        <v>101</v>
      </c>
      <c r="C5" s="344"/>
      <c r="D5" s="344"/>
      <c r="E5" s="344"/>
      <c r="F5" s="344"/>
      <c r="G5" s="344"/>
      <c r="H5" s="344" t="s">
        <v>43</v>
      </c>
      <c r="I5" s="344"/>
      <c r="J5" s="344" t="s">
        <v>102</v>
      </c>
      <c r="K5" s="344"/>
      <c r="L5" s="344"/>
      <c r="M5" s="344"/>
      <c r="N5" s="344" t="s">
        <v>312</v>
      </c>
      <c r="O5" s="344"/>
      <c r="P5" s="344"/>
      <c r="Q5" s="344"/>
      <c r="R5" s="344"/>
      <c r="S5" s="344"/>
      <c r="T5" s="344"/>
    </row>
    <row r="6" spans="1:20" ht="19.149999999999999" customHeight="1">
      <c r="A6" s="344"/>
      <c r="B6" s="344" t="s">
        <v>103</v>
      </c>
      <c r="C6" s="344"/>
      <c r="D6" s="344"/>
      <c r="E6" s="344"/>
      <c r="F6" s="344"/>
      <c r="G6" s="344"/>
      <c r="H6" s="344" t="s">
        <v>313</v>
      </c>
      <c r="I6" s="344"/>
      <c r="J6" s="344" t="s">
        <v>104</v>
      </c>
      <c r="K6" s="344"/>
      <c r="L6" s="344"/>
      <c r="M6" s="344"/>
      <c r="N6" s="344" t="s">
        <v>314</v>
      </c>
      <c r="O6" s="344"/>
      <c r="P6" s="344"/>
      <c r="Q6" s="344"/>
      <c r="R6" s="344"/>
      <c r="S6" s="344"/>
      <c r="T6" s="344"/>
    </row>
    <row r="7" spans="1:20" ht="31.15" customHeight="1">
      <c r="A7" s="344"/>
      <c r="B7" s="344" t="s">
        <v>105</v>
      </c>
      <c r="C7" s="344"/>
      <c r="D7" s="344"/>
      <c r="E7" s="344"/>
      <c r="F7" s="344"/>
      <c r="G7" s="344"/>
      <c r="H7" s="53" t="s">
        <v>106</v>
      </c>
      <c r="I7" s="45">
        <v>12307.77</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12307.77</v>
      </c>
      <c r="J8" s="344" t="s">
        <v>109</v>
      </c>
      <c r="K8" s="344"/>
      <c r="L8" s="344"/>
      <c r="M8" s="344"/>
      <c r="N8" s="344">
        <v>12307.77</v>
      </c>
      <c r="O8" s="344"/>
      <c r="P8" s="344"/>
      <c r="Q8" s="53" t="s">
        <v>110</v>
      </c>
      <c r="R8" s="344">
        <v>12307.77</v>
      </c>
      <c r="S8" s="344"/>
      <c r="T8" s="344"/>
    </row>
    <row r="9" spans="1:20" ht="258" customHeight="1">
      <c r="A9" s="344"/>
      <c r="B9" s="344" t="s">
        <v>111</v>
      </c>
      <c r="C9" s="344"/>
      <c r="D9" s="344"/>
      <c r="E9" s="344"/>
      <c r="F9" s="344"/>
      <c r="G9" s="344"/>
      <c r="H9" s="345" t="s">
        <v>315</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316</v>
      </c>
      <c r="I10" s="344"/>
      <c r="J10" s="344"/>
      <c r="K10" s="344"/>
      <c r="L10" s="344"/>
      <c r="M10" s="344"/>
      <c r="N10" s="344"/>
      <c r="O10" s="344"/>
      <c r="P10" s="344"/>
      <c r="Q10" s="344"/>
      <c r="R10" s="344"/>
      <c r="S10" s="344"/>
      <c r="T10" s="344"/>
    </row>
    <row r="11" spans="1:20" ht="24.95" customHeight="1">
      <c r="A11" s="354" t="s">
        <v>113</v>
      </c>
      <c r="B11" s="344" t="s">
        <v>114</v>
      </c>
      <c r="C11" s="344"/>
      <c r="D11" s="344"/>
      <c r="E11" s="344"/>
      <c r="F11" s="344"/>
      <c r="G11" s="344"/>
      <c r="H11" s="344" t="s">
        <v>317</v>
      </c>
      <c r="I11" s="344"/>
      <c r="J11" s="344"/>
      <c r="K11" s="344"/>
      <c r="L11" s="344"/>
      <c r="M11" s="344"/>
      <c r="N11" s="344"/>
      <c r="O11" s="344"/>
      <c r="P11" s="344"/>
      <c r="Q11" s="344"/>
      <c r="R11" s="344"/>
      <c r="S11" s="344"/>
      <c r="T11" s="344"/>
    </row>
    <row r="12" spans="1:20" ht="24.95" customHeight="1">
      <c r="A12" s="355"/>
      <c r="B12" s="348" t="s">
        <v>115</v>
      </c>
      <c r="C12" s="349"/>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55"/>
      <c r="B13" s="350"/>
      <c r="C13" s="351"/>
      <c r="D13" s="344" t="s">
        <v>120</v>
      </c>
      <c r="E13" s="344"/>
      <c r="F13" s="344" t="s">
        <v>121</v>
      </c>
      <c r="G13" s="344"/>
      <c r="H13" s="344" t="s">
        <v>318</v>
      </c>
      <c r="I13" s="344"/>
      <c r="J13" s="344"/>
      <c r="K13" s="344"/>
      <c r="L13" s="344"/>
      <c r="M13" s="344"/>
      <c r="N13" s="344"/>
      <c r="O13" s="344"/>
      <c r="P13" s="344" t="s">
        <v>319</v>
      </c>
      <c r="Q13" s="344"/>
      <c r="R13" s="344"/>
      <c r="S13" s="344"/>
      <c r="T13" s="344"/>
    </row>
    <row r="14" spans="1:20" ht="24.95" customHeight="1">
      <c r="A14" s="355"/>
      <c r="B14" s="350"/>
      <c r="C14" s="351"/>
      <c r="D14" s="344"/>
      <c r="E14" s="344"/>
      <c r="F14" s="344" t="s">
        <v>122</v>
      </c>
      <c r="G14" s="344"/>
      <c r="H14" s="344" t="s">
        <v>320</v>
      </c>
      <c r="I14" s="344"/>
      <c r="J14" s="344"/>
      <c r="K14" s="344"/>
      <c r="L14" s="344"/>
      <c r="M14" s="344"/>
      <c r="N14" s="344"/>
      <c r="O14" s="344"/>
      <c r="P14" s="344" t="s">
        <v>321</v>
      </c>
      <c r="Q14" s="344"/>
      <c r="R14" s="344"/>
      <c r="S14" s="344"/>
      <c r="T14" s="344"/>
    </row>
    <row r="15" spans="1:20" ht="24.95" customHeight="1">
      <c r="A15" s="355"/>
      <c r="B15" s="350"/>
      <c r="C15" s="351"/>
      <c r="D15" s="344"/>
      <c r="E15" s="344"/>
      <c r="F15" s="344" t="s">
        <v>123</v>
      </c>
      <c r="G15" s="344"/>
      <c r="H15" s="344" t="s">
        <v>322</v>
      </c>
      <c r="I15" s="344"/>
      <c r="J15" s="344"/>
      <c r="K15" s="344"/>
      <c r="L15" s="344"/>
      <c r="M15" s="344"/>
      <c r="N15" s="344"/>
      <c r="O15" s="344"/>
      <c r="P15" s="344" t="s">
        <v>322</v>
      </c>
      <c r="Q15" s="344"/>
      <c r="R15" s="344"/>
      <c r="S15" s="344"/>
      <c r="T15" s="344"/>
    </row>
    <row r="16" spans="1:20" ht="24.95" customHeight="1">
      <c r="A16" s="355"/>
      <c r="B16" s="350"/>
      <c r="C16" s="351"/>
      <c r="D16" s="344"/>
      <c r="E16" s="344"/>
      <c r="F16" s="344" t="s">
        <v>124</v>
      </c>
      <c r="G16" s="344"/>
      <c r="H16" s="344" t="s">
        <v>323</v>
      </c>
      <c r="I16" s="344"/>
      <c r="J16" s="344"/>
      <c r="K16" s="344"/>
      <c r="L16" s="344"/>
      <c r="M16" s="344"/>
      <c r="N16" s="344"/>
      <c r="O16" s="344"/>
      <c r="P16" s="344" t="s">
        <v>323</v>
      </c>
      <c r="Q16" s="344"/>
      <c r="R16" s="344"/>
      <c r="S16" s="344"/>
      <c r="T16" s="344"/>
    </row>
    <row r="17" spans="1:20" ht="24.95" customHeight="1">
      <c r="A17" s="355"/>
      <c r="B17" s="350"/>
      <c r="C17" s="351"/>
      <c r="D17" s="344" t="s">
        <v>125</v>
      </c>
      <c r="E17" s="344"/>
      <c r="F17" s="344" t="s">
        <v>126</v>
      </c>
      <c r="G17" s="344"/>
      <c r="H17" s="344" t="s">
        <v>324</v>
      </c>
      <c r="I17" s="344"/>
      <c r="J17" s="344"/>
      <c r="K17" s="344"/>
      <c r="L17" s="344"/>
      <c r="M17" s="344"/>
      <c r="N17" s="344"/>
      <c r="O17" s="344"/>
      <c r="P17" s="344" t="s">
        <v>324</v>
      </c>
      <c r="Q17" s="344"/>
      <c r="R17" s="344"/>
      <c r="S17" s="344"/>
      <c r="T17" s="344"/>
    </row>
    <row r="18" spans="1:20" ht="24.95" customHeight="1">
      <c r="A18" s="355"/>
      <c r="B18" s="350"/>
      <c r="C18" s="351"/>
      <c r="D18" s="344"/>
      <c r="E18" s="344"/>
      <c r="F18" s="344" t="s">
        <v>127</v>
      </c>
      <c r="G18" s="344"/>
      <c r="H18" s="344" t="s">
        <v>325</v>
      </c>
      <c r="I18" s="344"/>
      <c r="J18" s="344"/>
      <c r="K18" s="344"/>
      <c r="L18" s="344"/>
      <c r="M18" s="344"/>
      <c r="N18" s="344"/>
      <c r="O18" s="344"/>
      <c r="P18" s="344" t="s">
        <v>325</v>
      </c>
      <c r="Q18" s="344"/>
      <c r="R18" s="344"/>
      <c r="S18" s="344"/>
      <c r="T18" s="344"/>
    </row>
    <row r="19" spans="1:20" ht="24.95" customHeight="1">
      <c r="A19" s="355"/>
      <c r="B19" s="350"/>
      <c r="C19" s="351"/>
      <c r="D19" s="344"/>
      <c r="E19" s="344"/>
      <c r="F19" s="344" t="s">
        <v>128</v>
      </c>
      <c r="G19" s="344"/>
      <c r="H19" s="344" t="s">
        <v>151</v>
      </c>
      <c r="I19" s="344"/>
      <c r="J19" s="344"/>
      <c r="K19" s="344"/>
      <c r="L19" s="344"/>
      <c r="M19" s="344"/>
      <c r="N19" s="344"/>
      <c r="O19" s="344"/>
      <c r="P19" s="344" t="s">
        <v>151</v>
      </c>
      <c r="Q19" s="344"/>
      <c r="R19" s="344"/>
      <c r="S19" s="344"/>
      <c r="T19" s="344"/>
    </row>
    <row r="20" spans="1:20" ht="24.95" customHeight="1">
      <c r="A20" s="355"/>
      <c r="B20" s="350"/>
      <c r="C20" s="351"/>
      <c r="D20" s="344"/>
      <c r="E20" s="344"/>
      <c r="F20" s="344" t="s">
        <v>129</v>
      </c>
      <c r="G20" s="344"/>
      <c r="H20" s="344" t="s">
        <v>326</v>
      </c>
      <c r="I20" s="344"/>
      <c r="J20" s="344"/>
      <c r="K20" s="344"/>
      <c r="L20" s="344"/>
      <c r="M20" s="344"/>
      <c r="N20" s="344"/>
      <c r="O20" s="344"/>
      <c r="P20" s="344" t="s">
        <v>327</v>
      </c>
      <c r="Q20" s="344"/>
      <c r="R20" s="344"/>
      <c r="S20" s="344"/>
      <c r="T20" s="344"/>
    </row>
    <row r="21" spans="1:20" ht="24.95" customHeight="1">
      <c r="A21" s="355"/>
      <c r="B21" s="350"/>
      <c r="C21" s="351"/>
      <c r="D21" s="348" t="s">
        <v>130</v>
      </c>
      <c r="E21" s="349"/>
      <c r="F21" s="344" t="s">
        <v>131</v>
      </c>
      <c r="G21" s="344"/>
      <c r="H21" s="344" t="s">
        <v>328</v>
      </c>
      <c r="I21" s="344"/>
      <c r="J21" s="344"/>
      <c r="K21" s="344"/>
      <c r="L21" s="344"/>
      <c r="M21" s="344"/>
      <c r="N21" s="344"/>
      <c r="O21" s="344"/>
      <c r="P21" s="344" t="s">
        <v>329</v>
      </c>
      <c r="Q21" s="344"/>
      <c r="R21" s="344"/>
      <c r="S21" s="344"/>
      <c r="T21" s="344"/>
    </row>
    <row r="22" spans="1:20" ht="20.100000000000001" customHeight="1">
      <c r="A22" s="355"/>
      <c r="B22" s="350"/>
      <c r="C22" s="351"/>
      <c r="D22" s="350"/>
      <c r="E22" s="351"/>
      <c r="F22" s="344" t="s">
        <v>131</v>
      </c>
      <c r="G22" s="344"/>
      <c r="H22" s="344" t="s">
        <v>330</v>
      </c>
      <c r="I22" s="344"/>
      <c r="J22" s="344"/>
      <c r="K22" s="344"/>
      <c r="L22" s="344"/>
      <c r="M22" s="344"/>
      <c r="N22" s="344"/>
      <c r="O22" s="344"/>
      <c r="P22" s="344" t="s">
        <v>331</v>
      </c>
      <c r="Q22" s="344"/>
      <c r="R22" s="344"/>
      <c r="S22" s="344"/>
      <c r="T22" s="344"/>
    </row>
    <row r="23" spans="1:20" ht="27" customHeight="1">
      <c r="A23" s="356"/>
      <c r="B23" s="352"/>
      <c r="C23" s="353"/>
      <c r="D23" s="352"/>
      <c r="E23" s="353"/>
      <c r="F23" s="344" t="s">
        <v>131</v>
      </c>
      <c r="G23" s="344"/>
      <c r="H23" s="344" t="s">
        <v>332</v>
      </c>
      <c r="I23" s="344"/>
      <c r="J23" s="344"/>
      <c r="K23" s="344"/>
      <c r="L23" s="344"/>
      <c r="M23" s="344"/>
      <c r="N23" s="344"/>
      <c r="O23" s="344"/>
      <c r="P23" s="344" t="s">
        <v>331</v>
      </c>
      <c r="Q23" s="344"/>
      <c r="R23" s="344"/>
      <c r="S23" s="344"/>
      <c r="T23" s="344"/>
    </row>
  </sheetData>
  <mergeCells count="73">
    <mergeCell ref="B12:C23"/>
    <mergeCell ref="A11:A23"/>
    <mergeCell ref="A5:A10"/>
    <mergeCell ref="D17:E20"/>
    <mergeCell ref="D13:E16"/>
    <mergeCell ref="D12:E12"/>
    <mergeCell ref="B9:G9"/>
    <mergeCell ref="B7:G7"/>
    <mergeCell ref="B5:G5"/>
    <mergeCell ref="D21:E23"/>
    <mergeCell ref="F22:G22"/>
    <mergeCell ref="H22:O22"/>
    <mergeCell ref="P22:T22"/>
    <mergeCell ref="F23:G23"/>
    <mergeCell ref="H23:O23"/>
    <mergeCell ref="P23:T23"/>
    <mergeCell ref="F20:G20"/>
    <mergeCell ref="H20:O20"/>
    <mergeCell ref="P20:T20"/>
    <mergeCell ref="F21:G21"/>
    <mergeCell ref="H21:O21"/>
    <mergeCell ref="P21:T21"/>
    <mergeCell ref="F18:G18"/>
    <mergeCell ref="H18:O18"/>
    <mergeCell ref="P18:T18"/>
    <mergeCell ref="F19:G19"/>
    <mergeCell ref="H19:O19"/>
    <mergeCell ref="P19:T19"/>
    <mergeCell ref="F16:G16"/>
    <mergeCell ref="H16:O16"/>
    <mergeCell ref="P16:T16"/>
    <mergeCell ref="F17:G17"/>
    <mergeCell ref="H17:O17"/>
    <mergeCell ref="P17:T17"/>
    <mergeCell ref="F14:G14"/>
    <mergeCell ref="H14:O14"/>
    <mergeCell ref="P14:T14"/>
    <mergeCell ref="F15:G15"/>
    <mergeCell ref="H15:O15"/>
    <mergeCell ref="P15:T15"/>
    <mergeCell ref="F12:G12"/>
    <mergeCell ref="H12:O12"/>
    <mergeCell ref="P12:T12"/>
    <mergeCell ref="F13:G13"/>
    <mergeCell ref="H13:O13"/>
    <mergeCell ref="P13:T13"/>
    <mergeCell ref="B8:G8"/>
    <mergeCell ref="J8:M8"/>
    <mergeCell ref="B10:G10"/>
    <mergeCell ref="H10:T10"/>
    <mergeCell ref="B11:G11"/>
    <mergeCell ref="H11:T11"/>
    <mergeCell ref="B6:G6"/>
    <mergeCell ref="H6:I6"/>
    <mergeCell ref="J6:M6"/>
    <mergeCell ref="N6:T6"/>
    <mergeCell ref="J7:M7"/>
    <mergeCell ref="N7:P7"/>
    <mergeCell ref="R7:T7"/>
    <mergeCell ref="H9:T9"/>
    <mergeCell ref="N8:P8"/>
    <mergeCell ref="R8:T8"/>
    <mergeCell ref="H5:I5"/>
    <mergeCell ref="J5:M5"/>
    <mergeCell ref="N5:T5"/>
    <mergeCell ref="A4:G4"/>
    <mergeCell ref="H4:I4"/>
    <mergeCell ref="J4:M4"/>
    <mergeCell ref="N4:T4"/>
    <mergeCell ref="A1:T1"/>
    <mergeCell ref="A2:G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T22"/>
  <sheetViews>
    <sheetView showGridLines="0" showZeros="0" workbookViewId="0">
      <selection activeCell="A2" sqref="A2:G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354</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340</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135</v>
      </c>
      <c r="I4" s="342"/>
      <c r="J4" s="342" t="s">
        <v>99</v>
      </c>
      <c r="K4" s="342"/>
      <c r="L4" s="342"/>
      <c r="M4" s="342"/>
      <c r="N4" s="342" t="s">
        <v>333</v>
      </c>
      <c r="O4" s="342"/>
      <c r="P4" s="342"/>
      <c r="Q4" s="342"/>
      <c r="R4" s="342"/>
      <c r="S4" s="342"/>
      <c r="T4" s="342"/>
    </row>
    <row r="5" spans="1:20" ht="19.149999999999999" customHeight="1">
      <c r="A5" s="344" t="s">
        <v>100</v>
      </c>
      <c r="B5" s="344" t="s">
        <v>101</v>
      </c>
      <c r="C5" s="344"/>
      <c r="D5" s="344"/>
      <c r="E5" s="344"/>
      <c r="F5" s="344"/>
      <c r="G5" s="344"/>
      <c r="H5" s="344" t="s">
        <v>232</v>
      </c>
      <c r="I5" s="344"/>
      <c r="J5" s="344" t="s">
        <v>102</v>
      </c>
      <c r="K5" s="344"/>
      <c r="L5" s="344"/>
      <c r="M5" s="344"/>
      <c r="N5" s="344" t="s">
        <v>137</v>
      </c>
      <c r="O5" s="344"/>
      <c r="P5" s="344"/>
      <c r="Q5" s="344"/>
      <c r="R5" s="344"/>
      <c r="S5" s="344"/>
      <c r="T5" s="344"/>
    </row>
    <row r="6" spans="1:20" ht="19.149999999999999" customHeight="1">
      <c r="A6" s="344"/>
      <c r="B6" s="344" t="s">
        <v>103</v>
      </c>
      <c r="C6" s="344"/>
      <c r="D6" s="344"/>
      <c r="E6" s="344"/>
      <c r="F6" s="344"/>
      <c r="G6" s="344"/>
      <c r="H6" s="344" t="s">
        <v>138</v>
      </c>
      <c r="I6" s="344"/>
      <c r="J6" s="344" t="s">
        <v>104</v>
      </c>
      <c r="K6" s="344"/>
      <c r="L6" s="344"/>
      <c r="M6" s="344"/>
      <c r="N6" s="344" t="s">
        <v>341</v>
      </c>
      <c r="O6" s="344"/>
      <c r="P6" s="344"/>
      <c r="Q6" s="344"/>
      <c r="R6" s="344"/>
      <c r="S6" s="344"/>
      <c r="T6" s="344"/>
    </row>
    <row r="7" spans="1:20" ht="31.15" customHeight="1">
      <c r="A7" s="344"/>
      <c r="B7" s="344" t="s">
        <v>105</v>
      </c>
      <c r="C7" s="344"/>
      <c r="D7" s="344"/>
      <c r="E7" s="344"/>
      <c r="F7" s="344"/>
      <c r="G7" s="344"/>
      <c r="H7" s="53" t="s">
        <v>106</v>
      </c>
      <c r="I7" s="45">
        <v>76.39</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76.39</v>
      </c>
      <c r="J8" s="344" t="s">
        <v>109</v>
      </c>
      <c r="K8" s="344"/>
      <c r="L8" s="344"/>
      <c r="M8" s="344"/>
      <c r="N8" s="344">
        <v>76.39</v>
      </c>
      <c r="O8" s="344"/>
      <c r="P8" s="344"/>
      <c r="Q8" s="53" t="s">
        <v>110</v>
      </c>
      <c r="R8" s="344">
        <v>76.39</v>
      </c>
      <c r="S8" s="344"/>
      <c r="T8" s="344"/>
    </row>
    <row r="9" spans="1:20" ht="355.5" customHeight="1">
      <c r="A9" s="344"/>
      <c r="B9" s="344" t="s">
        <v>111</v>
      </c>
      <c r="C9" s="344"/>
      <c r="D9" s="344"/>
      <c r="E9" s="344"/>
      <c r="F9" s="344"/>
      <c r="G9" s="344"/>
      <c r="H9" s="345" t="s">
        <v>353</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342</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343</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344</v>
      </c>
      <c r="I13" s="344"/>
      <c r="J13" s="344"/>
      <c r="K13" s="344"/>
      <c r="L13" s="344"/>
      <c r="M13" s="344"/>
      <c r="N13" s="344"/>
      <c r="O13" s="344"/>
      <c r="P13" s="344" t="s">
        <v>345</v>
      </c>
      <c r="Q13" s="344"/>
      <c r="R13" s="344"/>
      <c r="S13" s="344"/>
      <c r="T13" s="344"/>
    </row>
    <row r="14" spans="1:20" ht="24.95" customHeight="1">
      <c r="A14" s="344"/>
      <c r="B14" s="344"/>
      <c r="C14" s="344"/>
      <c r="D14" s="344"/>
      <c r="E14" s="344"/>
      <c r="F14" s="344" t="s">
        <v>122</v>
      </c>
      <c r="G14" s="344"/>
      <c r="H14" s="344" t="s">
        <v>346</v>
      </c>
      <c r="I14" s="344"/>
      <c r="J14" s="344"/>
      <c r="K14" s="344"/>
      <c r="L14" s="344"/>
      <c r="M14" s="344"/>
      <c r="N14" s="344"/>
      <c r="O14" s="344"/>
      <c r="P14" s="344" t="s">
        <v>347</v>
      </c>
      <c r="Q14" s="344"/>
      <c r="R14" s="344"/>
      <c r="S14" s="344"/>
      <c r="T14" s="344"/>
    </row>
    <row r="15" spans="1:20" ht="24.95" customHeight="1">
      <c r="A15" s="344"/>
      <c r="B15" s="344"/>
      <c r="C15" s="344"/>
      <c r="D15" s="344"/>
      <c r="E15" s="344"/>
      <c r="F15" s="344" t="s">
        <v>123</v>
      </c>
      <c r="G15" s="344"/>
      <c r="H15" s="344" t="s">
        <v>334</v>
      </c>
      <c r="I15" s="344"/>
      <c r="J15" s="344"/>
      <c r="K15" s="344"/>
      <c r="L15" s="344"/>
      <c r="M15" s="344"/>
      <c r="N15" s="344"/>
      <c r="O15" s="344"/>
      <c r="P15" s="344" t="s">
        <v>348</v>
      </c>
      <c r="Q15" s="344"/>
      <c r="R15" s="344"/>
      <c r="S15" s="344"/>
      <c r="T15" s="344"/>
    </row>
    <row r="16" spans="1:20" ht="24.95" customHeight="1">
      <c r="A16" s="344"/>
      <c r="B16" s="344"/>
      <c r="C16" s="344"/>
      <c r="D16" s="344"/>
      <c r="E16" s="344"/>
      <c r="F16" s="344" t="s">
        <v>124</v>
      </c>
      <c r="G16" s="344"/>
      <c r="H16" s="344" t="s">
        <v>146</v>
      </c>
      <c r="I16" s="344"/>
      <c r="J16" s="344"/>
      <c r="K16" s="344"/>
      <c r="L16" s="344"/>
      <c r="M16" s="344"/>
      <c r="N16" s="344"/>
      <c r="O16" s="344"/>
      <c r="P16" s="344" t="s">
        <v>349</v>
      </c>
      <c r="Q16" s="344"/>
      <c r="R16" s="344"/>
      <c r="S16" s="344"/>
      <c r="T16" s="344"/>
    </row>
    <row r="17" spans="1:20" ht="24.95" customHeight="1">
      <c r="A17" s="344"/>
      <c r="B17" s="344"/>
      <c r="C17" s="344"/>
      <c r="D17" s="344" t="s">
        <v>125</v>
      </c>
      <c r="E17" s="344"/>
      <c r="F17" s="344" t="s">
        <v>126</v>
      </c>
      <c r="G17" s="344"/>
      <c r="H17" s="344" t="s">
        <v>335</v>
      </c>
      <c r="I17" s="344"/>
      <c r="J17" s="344"/>
      <c r="K17" s="344"/>
      <c r="L17" s="344"/>
      <c r="M17" s="344"/>
      <c r="N17" s="344"/>
      <c r="O17" s="344"/>
      <c r="P17" s="344" t="s">
        <v>350</v>
      </c>
      <c r="Q17" s="344"/>
      <c r="R17" s="344"/>
      <c r="S17" s="344"/>
      <c r="T17" s="344"/>
    </row>
    <row r="18" spans="1:20" ht="24.95" customHeight="1">
      <c r="A18" s="344"/>
      <c r="B18" s="344"/>
      <c r="C18" s="344"/>
      <c r="D18" s="344"/>
      <c r="E18" s="344"/>
      <c r="F18" s="344" t="s">
        <v>127</v>
      </c>
      <c r="G18" s="344"/>
      <c r="H18" s="344" t="s">
        <v>351</v>
      </c>
      <c r="I18" s="344"/>
      <c r="J18" s="344"/>
      <c r="K18" s="344"/>
      <c r="L18" s="344"/>
      <c r="M18" s="344"/>
      <c r="N18" s="344"/>
      <c r="O18" s="344"/>
      <c r="P18" s="344" t="s">
        <v>347</v>
      </c>
      <c r="Q18" s="344"/>
      <c r="R18" s="344"/>
      <c r="S18" s="344"/>
      <c r="T18" s="344"/>
    </row>
    <row r="19" spans="1:20" ht="24.95" customHeight="1">
      <c r="A19" s="344"/>
      <c r="B19" s="344"/>
      <c r="C19" s="344"/>
      <c r="D19" s="344"/>
      <c r="E19" s="344"/>
      <c r="F19" s="344" t="s">
        <v>128</v>
      </c>
      <c r="G19" s="344"/>
      <c r="H19" s="344" t="s">
        <v>336</v>
      </c>
      <c r="I19" s="344"/>
      <c r="J19" s="344"/>
      <c r="K19" s="344"/>
      <c r="L19" s="344"/>
      <c r="M19" s="344"/>
      <c r="N19" s="344"/>
      <c r="O19" s="344"/>
      <c r="P19" s="344" t="s">
        <v>352</v>
      </c>
      <c r="Q19" s="344"/>
      <c r="R19" s="344"/>
      <c r="S19" s="344"/>
      <c r="T19" s="344"/>
    </row>
    <row r="20" spans="1:20" ht="24.95" customHeight="1">
      <c r="A20" s="344"/>
      <c r="B20" s="344"/>
      <c r="C20" s="344"/>
      <c r="D20" s="344"/>
      <c r="E20" s="344"/>
      <c r="F20" s="344" t="s">
        <v>129</v>
      </c>
      <c r="G20" s="344"/>
      <c r="H20" s="344" t="s">
        <v>337</v>
      </c>
      <c r="I20" s="344"/>
      <c r="J20" s="344"/>
      <c r="K20" s="344"/>
      <c r="L20" s="344"/>
      <c r="M20" s="344"/>
      <c r="N20" s="344"/>
      <c r="O20" s="344"/>
      <c r="P20" s="344" t="s">
        <v>338</v>
      </c>
      <c r="Q20" s="344"/>
      <c r="R20" s="344"/>
      <c r="S20" s="344"/>
      <c r="T20" s="344"/>
    </row>
    <row r="21" spans="1:20" ht="24.95" customHeight="1">
      <c r="A21" s="344"/>
      <c r="B21" s="344"/>
      <c r="C21" s="344"/>
      <c r="D21" s="344" t="s">
        <v>130</v>
      </c>
      <c r="E21" s="344"/>
      <c r="F21" s="344" t="s">
        <v>131</v>
      </c>
      <c r="G21" s="344"/>
      <c r="H21" s="344" t="s">
        <v>154</v>
      </c>
      <c r="I21" s="344"/>
      <c r="J21" s="344"/>
      <c r="K21" s="344"/>
      <c r="L21" s="344"/>
      <c r="M21" s="344"/>
      <c r="N21" s="344"/>
      <c r="O21" s="344"/>
      <c r="P21" s="344" t="s">
        <v>155</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4:G4"/>
    <mergeCell ref="H4:I4"/>
    <mergeCell ref="J4:M4"/>
    <mergeCell ref="N4:T4"/>
    <mergeCell ref="A1:T1"/>
    <mergeCell ref="A2:G2"/>
    <mergeCell ref="A3:G3"/>
    <mergeCell ref="H3:T3"/>
    <mergeCell ref="N8:P8"/>
    <mergeCell ref="R8:T8"/>
    <mergeCell ref="H5:I5"/>
    <mergeCell ref="J5:M5"/>
    <mergeCell ref="N5:T5"/>
    <mergeCell ref="B6:G6"/>
    <mergeCell ref="H6:I6"/>
    <mergeCell ref="J6:M6"/>
    <mergeCell ref="N6:T6"/>
    <mergeCell ref="H9:T9"/>
    <mergeCell ref="B10:G10"/>
    <mergeCell ref="H10:T10"/>
    <mergeCell ref="B11:G11"/>
    <mergeCell ref="H11:T11"/>
    <mergeCell ref="J7:M7"/>
    <mergeCell ref="N7:P7"/>
    <mergeCell ref="R7:T7"/>
    <mergeCell ref="B8:G8"/>
    <mergeCell ref="J8:M8"/>
    <mergeCell ref="H13:O13"/>
    <mergeCell ref="P13:T13"/>
    <mergeCell ref="F12:G12"/>
    <mergeCell ref="H14:O14"/>
    <mergeCell ref="P14:T14"/>
    <mergeCell ref="H12:O12"/>
    <mergeCell ref="P12:T12"/>
    <mergeCell ref="F13:G13"/>
    <mergeCell ref="H15:O15"/>
    <mergeCell ref="P15:T15"/>
    <mergeCell ref="F14:G14"/>
    <mergeCell ref="H16:O16"/>
    <mergeCell ref="P16:T16"/>
    <mergeCell ref="F15:G15"/>
    <mergeCell ref="H17:O17"/>
    <mergeCell ref="P17:T17"/>
    <mergeCell ref="F16:G16"/>
    <mergeCell ref="H18:O18"/>
    <mergeCell ref="P18:T18"/>
    <mergeCell ref="F17:G17"/>
    <mergeCell ref="H19:O19"/>
    <mergeCell ref="P19:T19"/>
    <mergeCell ref="F18:G18"/>
    <mergeCell ref="H20:O20"/>
    <mergeCell ref="P20:T20"/>
    <mergeCell ref="F19:G19"/>
    <mergeCell ref="H21:O21"/>
    <mergeCell ref="P21:T21"/>
    <mergeCell ref="F20:G20"/>
    <mergeCell ref="A22:G22"/>
    <mergeCell ref="H22:I22"/>
    <mergeCell ref="J22:K22"/>
    <mergeCell ref="L22:O22"/>
    <mergeCell ref="P22:T22"/>
    <mergeCell ref="F21:G21"/>
    <mergeCell ref="A5:A10"/>
    <mergeCell ref="A11:A21"/>
    <mergeCell ref="D17:E20"/>
    <mergeCell ref="B12:C21"/>
    <mergeCell ref="D13:E16"/>
    <mergeCell ref="D12:E12"/>
    <mergeCell ref="B9:G9"/>
    <mergeCell ref="B7:G7"/>
    <mergeCell ref="B5:G5"/>
    <mergeCell ref="D21:E21"/>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T22"/>
  <sheetViews>
    <sheetView showGridLines="0" showZeros="0" workbookViewId="0">
      <selection activeCell="H3" sqref="H3:T3"/>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364</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556</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135</v>
      </c>
      <c r="I4" s="342"/>
      <c r="J4" s="342" t="s">
        <v>99</v>
      </c>
      <c r="K4" s="342"/>
      <c r="L4" s="342"/>
      <c r="M4" s="342"/>
      <c r="N4" s="342" t="s">
        <v>355</v>
      </c>
      <c r="O4" s="342"/>
      <c r="P4" s="342"/>
      <c r="Q4" s="342"/>
      <c r="R4" s="342"/>
      <c r="S4" s="342"/>
      <c r="T4" s="342"/>
    </row>
    <row r="5" spans="1:20" ht="19.149999999999999" customHeight="1">
      <c r="A5" s="344" t="s">
        <v>100</v>
      </c>
      <c r="B5" s="344" t="s">
        <v>101</v>
      </c>
      <c r="C5" s="344"/>
      <c r="D5" s="344"/>
      <c r="E5" s="344"/>
      <c r="F5" s="344"/>
      <c r="G5" s="344"/>
      <c r="H5" s="344" t="s">
        <v>232</v>
      </c>
      <c r="I5" s="344"/>
      <c r="J5" s="344" t="s">
        <v>102</v>
      </c>
      <c r="K5" s="344"/>
      <c r="L5" s="344"/>
      <c r="M5" s="344"/>
      <c r="N5" s="344" t="s">
        <v>137</v>
      </c>
      <c r="O5" s="344"/>
      <c r="P5" s="344"/>
      <c r="Q5" s="344"/>
      <c r="R5" s="344"/>
      <c r="S5" s="344"/>
      <c r="T5" s="344"/>
    </row>
    <row r="6" spans="1:20" ht="19.149999999999999" customHeight="1">
      <c r="A6" s="344"/>
      <c r="B6" s="344" t="s">
        <v>103</v>
      </c>
      <c r="C6" s="344"/>
      <c r="D6" s="344"/>
      <c r="E6" s="344"/>
      <c r="F6" s="344"/>
      <c r="G6" s="344"/>
      <c r="H6" s="344" t="s">
        <v>138</v>
      </c>
      <c r="I6" s="344"/>
      <c r="J6" s="344" t="s">
        <v>104</v>
      </c>
      <c r="K6" s="344"/>
      <c r="L6" s="344"/>
      <c r="M6" s="344"/>
      <c r="N6" s="344" t="s">
        <v>359</v>
      </c>
      <c r="O6" s="344"/>
      <c r="P6" s="344"/>
      <c r="Q6" s="344"/>
      <c r="R6" s="344"/>
      <c r="S6" s="344"/>
      <c r="T6" s="344"/>
    </row>
    <row r="7" spans="1:20" ht="31.15" customHeight="1">
      <c r="A7" s="344"/>
      <c r="B7" s="344" t="s">
        <v>105</v>
      </c>
      <c r="C7" s="344"/>
      <c r="D7" s="344"/>
      <c r="E7" s="344"/>
      <c r="F7" s="344"/>
      <c r="G7" s="344"/>
      <c r="H7" s="53" t="s">
        <v>106</v>
      </c>
      <c r="I7" s="45">
        <v>95370.7</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908.22</v>
      </c>
      <c r="J8" s="344" t="s">
        <v>109</v>
      </c>
      <c r="K8" s="344"/>
      <c r="L8" s="344"/>
      <c r="M8" s="344"/>
      <c r="N8" s="344"/>
      <c r="O8" s="344"/>
      <c r="P8" s="344"/>
      <c r="Q8" s="53" t="s">
        <v>110</v>
      </c>
      <c r="R8" s="344"/>
      <c r="S8" s="344"/>
      <c r="T8" s="344"/>
    </row>
    <row r="9" spans="1:20" ht="355.5" customHeight="1">
      <c r="A9" s="344"/>
      <c r="B9" s="344" t="s">
        <v>111</v>
      </c>
      <c r="C9" s="344"/>
      <c r="D9" s="344"/>
      <c r="E9" s="344"/>
      <c r="F9" s="344"/>
      <c r="G9" s="344"/>
      <c r="H9" s="345" t="s">
        <v>363</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356</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357</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358</v>
      </c>
      <c r="I13" s="344"/>
      <c r="J13" s="344"/>
      <c r="K13" s="344"/>
      <c r="L13" s="344"/>
      <c r="M13" s="344"/>
      <c r="N13" s="344"/>
      <c r="O13" s="344"/>
      <c r="P13" s="344" t="s">
        <v>360</v>
      </c>
      <c r="Q13" s="344"/>
      <c r="R13" s="344"/>
      <c r="S13" s="344"/>
      <c r="T13" s="344"/>
    </row>
    <row r="14" spans="1:20" ht="24.95" customHeight="1">
      <c r="A14" s="344"/>
      <c r="B14" s="344"/>
      <c r="C14" s="344"/>
      <c r="D14" s="344"/>
      <c r="E14" s="344"/>
      <c r="F14" s="344" t="s">
        <v>122</v>
      </c>
      <c r="G14" s="344"/>
      <c r="H14" s="344" t="s">
        <v>145</v>
      </c>
      <c r="I14" s="344"/>
      <c r="J14" s="344"/>
      <c r="K14" s="344"/>
      <c r="L14" s="344"/>
      <c r="M14" s="344"/>
      <c r="N14" s="344"/>
      <c r="O14" s="344"/>
      <c r="P14" s="344" t="s">
        <v>145</v>
      </c>
      <c r="Q14" s="344"/>
      <c r="R14" s="344"/>
      <c r="S14" s="344"/>
      <c r="T14" s="344"/>
    </row>
    <row r="15" spans="1:20" ht="24.95" customHeight="1">
      <c r="A15" s="344"/>
      <c r="B15" s="344"/>
      <c r="C15" s="344"/>
      <c r="D15" s="344"/>
      <c r="E15" s="344"/>
      <c r="F15" s="344" t="s">
        <v>123</v>
      </c>
      <c r="G15" s="344"/>
      <c r="H15" s="344" t="s">
        <v>146</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146</v>
      </c>
      <c r="I16" s="344"/>
      <c r="J16" s="344"/>
      <c r="K16" s="344"/>
      <c r="L16" s="344"/>
      <c r="M16" s="344"/>
      <c r="N16" s="344"/>
      <c r="O16" s="344"/>
      <c r="P16" s="344" t="s">
        <v>147</v>
      </c>
      <c r="Q16" s="344"/>
      <c r="R16" s="344"/>
      <c r="S16" s="344"/>
      <c r="T16" s="344"/>
    </row>
    <row r="17" spans="1:20" ht="24.95" customHeight="1">
      <c r="A17" s="344"/>
      <c r="B17" s="344"/>
      <c r="C17" s="344"/>
      <c r="D17" s="344" t="s">
        <v>125</v>
      </c>
      <c r="E17" s="344"/>
      <c r="F17" s="344" t="s">
        <v>126</v>
      </c>
      <c r="G17" s="344"/>
      <c r="H17" s="344" t="s">
        <v>148</v>
      </c>
      <c r="I17" s="344"/>
      <c r="J17" s="344"/>
      <c r="K17" s="344"/>
      <c r="L17" s="344"/>
      <c r="M17" s="344"/>
      <c r="N17" s="344"/>
      <c r="O17" s="344"/>
      <c r="P17" s="344" t="s">
        <v>361</v>
      </c>
      <c r="Q17" s="344"/>
      <c r="R17" s="344"/>
      <c r="S17" s="344"/>
      <c r="T17" s="344"/>
    </row>
    <row r="18" spans="1:20" ht="24.95" customHeight="1">
      <c r="A18" s="344"/>
      <c r="B18" s="344"/>
      <c r="C18" s="344"/>
      <c r="D18" s="344"/>
      <c r="E18" s="344"/>
      <c r="F18" s="344" t="s">
        <v>127</v>
      </c>
      <c r="G18" s="344"/>
      <c r="H18" s="344" t="s">
        <v>240</v>
      </c>
      <c r="I18" s="344"/>
      <c r="J18" s="344"/>
      <c r="K18" s="344"/>
      <c r="L18" s="344"/>
      <c r="M18" s="344"/>
      <c r="N18" s="344"/>
      <c r="O18" s="344"/>
      <c r="P18" s="344" t="s">
        <v>362</v>
      </c>
      <c r="Q18" s="344"/>
      <c r="R18" s="344"/>
      <c r="S18" s="344"/>
      <c r="T18" s="344"/>
    </row>
    <row r="19" spans="1:20" ht="24.95" customHeight="1">
      <c r="A19" s="344"/>
      <c r="B19" s="344"/>
      <c r="C19" s="344"/>
      <c r="D19" s="344"/>
      <c r="E19" s="344"/>
      <c r="F19" s="344" t="s">
        <v>128</v>
      </c>
      <c r="G19" s="344"/>
      <c r="H19" s="344" t="s">
        <v>240</v>
      </c>
      <c r="I19" s="344"/>
      <c r="J19" s="344"/>
      <c r="K19" s="344"/>
      <c r="L19" s="344"/>
      <c r="M19" s="344"/>
      <c r="N19" s="344"/>
      <c r="O19" s="344"/>
      <c r="P19" s="344" t="s">
        <v>362</v>
      </c>
      <c r="Q19" s="344"/>
      <c r="R19" s="344"/>
      <c r="S19" s="344"/>
      <c r="T19" s="344"/>
    </row>
    <row r="20" spans="1:20" ht="24.95" customHeight="1">
      <c r="A20" s="344"/>
      <c r="B20" s="344"/>
      <c r="C20" s="344"/>
      <c r="D20" s="344"/>
      <c r="E20" s="344"/>
      <c r="F20" s="344" t="s">
        <v>129</v>
      </c>
      <c r="G20" s="344"/>
      <c r="H20" s="344" t="s">
        <v>241</v>
      </c>
      <c r="I20" s="344"/>
      <c r="J20" s="344"/>
      <c r="K20" s="344"/>
      <c r="L20" s="344"/>
      <c r="M20" s="344"/>
      <c r="N20" s="344"/>
      <c r="O20" s="344"/>
      <c r="P20" s="344" t="s">
        <v>153</v>
      </c>
      <c r="Q20" s="344"/>
      <c r="R20" s="344"/>
      <c r="S20" s="344"/>
      <c r="T20" s="344"/>
    </row>
    <row r="21" spans="1:20" ht="24.95" customHeight="1">
      <c r="A21" s="344"/>
      <c r="B21" s="344"/>
      <c r="C21" s="344"/>
      <c r="D21" s="344" t="s">
        <v>130</v>
      </c>
      <c r="E21" s="344"/>
      <c r="F21" s="344" t="s">
        <v>131</v>
      </c>
      <c r="G21" s="344"/>
      <c r="H21" s="344" t="s">
        <v>154</v>
      </c>
      <c r="I21" s="344"/>
      <c r="J21" s="344"/>
      <c r="K21" s="344"/>
      <c r="L21" s="344"/>
      <c r="M21" s="344"/>
      <c r="N21" s="344"/>
      <c r="O21" s="344"/>
      <c r="P21" s="344" t="s">
        <v>155</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5:A10"/>
    <mergeCell ref="A11:A21"/>
    <mergeCell ref="D17:E20"/>
    <mergeCell ref="B12:C21"/>
    <mergeCell ref="D13:E16"/>
    <mergeCell ref="D12:E12"/>
    <mergeCell ref="B9:G9"/>
    <mergeCell ref="B7:G7"/>
    <mergeCell ref="B5:G5"/>
    <mergeCell ref="F20:G20"/>
    <mergeCell ref="F19:G19"/>
    <mergeCell ref="D21:E21"/>
    <mergeCell ref="F21:G21"/>
    <mergeCell ref="H21:O21"/>
    <mergeCell ref="H20:O20"/>
    <mergeCell ref="P20:T20"/>
    <mergeCell ref="P21:T21"/>
    <mergeCell ref="A22:G22"/>
    <mergeCell ref="H22:I22"/>
    <mergeCell ref="J22:K22"/>
    <mergeCell ref="L22:O22"/>
    <mergeCell ref="P22:T22"/>
    <mergeCell ref="F13:G13"/>
    <mergeCell ref="H13:O13"/>
    <mergeCell ref="P13:T13"/>
    <mergeCell ref="H19:O19"/>
    <mergeCell ref="P19:T19"/>
    <mergeCell ref="H16:O16"/>
    <mergeCell ref="P16:T16"/>
    <mergeCell ref="F17:G17"/>
    <mergeCell ref="H17:O17"/>
    <mergeCell ref="P17:T17"/>
    <mergeCell ref="P14:T14"/>
    <mergeCell ref="F15:G15"/>
    <mergeCell ref="H15:O15"/>
    <mergeCell ref="P15:T15"/>
    <mergeCell ref="F18:G18"/>
    <mergeCell ref="F16:G16"/>
    <mergeCell ref="F14:G14"/>
    <mergeCell ref="H14:O14"/>
    <mergeCell ref="H18:O18"/>
    <mergeCell ref="P18:T18"/>
    <mergeCell ref="F12:G12"/>
    <mergeCell ref="H9:T9"/>
    <mergeCell ref="B10:G10"/>
    <mergeCell ref="H10:T10"/>
    <mergeCell ref="B11:G11"/>
    <mergeCell ref="H11:T11"/>
    <mergeCell ref="H12:O12"/>
    <mergeCell ref="P12:T12"/>
    <mergeCell ref="J7:M7"/>
    <mergeCell ref="N7:P7"/>
    <mergeCell ref="R7:T7"/>
    <mergeCell ref="B8:G8"/>
    <mergeCell ref="J8:M8"/>
    <mergeCell ref="N8:P8"/>
    <mergeCell ref="R8:T8"/>
    <mergeCell ref="H5:I5"/>
    <mergeCell ref="J5:M5"/>
    <mergeCell ref="N5:T5"/>
    <mergeCell ref="B6:G6"/>
    <mergeCell ref="H6:I6"/>
    <mergeCell ref="J6:M6"/>
    <mergeCell ref="N6:T6"/>
    <mergeCell ref="A4:G4"/>
    <mergeCell ref="H4:I4"/>
    <mergeCell ref="J4:M4"/>
    <mergeCell ref="N4:T4"/>
    <mergeCell ref="A1:T1"/>
    <mergeCell ref="A2:G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S78"/>
  <sheetViews>
    <sheetView showGridLines="0" showZeros="0" workbookViewId="0">
      <selection activeCell="A3" sqref="A3"/>
    </sheetView>
  </sheetViews>
  <sheetFormatPr defaultColWidth="7.25" defaultRowHeight="11.25"/>
  <cols>
    <col min="1" max="3" width="5.625" style="172" customWidth="1"/>
    <col min="4" max="4" width="9.75" style="172" customWidth="1"/>
    <col min="5" max="5" width="20.625" style="172" customWidth="1"/>
    <col min="6" max="6" width="12.5" style="172" customWidth="1"/>
    <col min="7" max="7" width="12.25" style="172" customWidth="1"/>
    <col min="8" max="9" width="10.5" style="172" customWidth="1"/>
    <col min="10" max="10" width="9.875" style="172" customWidth="1"/>
    <col min="11" max="11" width="10.5" style="172" customWidth="1"/>
    <col min="12" max="12" width="11.125" style="172" customWidth="1"/>
    <col min="13" max="13" width="10.5" style="172" customWidth="1"/>
    <col min="14" max="14" width="11.125" style="172" customWidth="1"/>
    <col min="15" max="16" width="10.625" style="172" customWidth="1"/>
    <col min="17" max="17" width="10" style="172" customWidth="1"/>
    <col min="18" max="18" width="7.25" style="172" customWidth="1"/>
    <col min="19" max="20" width="10.625" style="172" customWidth="1"/>
    <col min="21" max="253" width="7.25" style="172" customWidth="1"/>
    <col min="254" max="16384" width="7.25" style="172"/>
  </cols>
  <sheetData>
    <row r="1" spans="1:253" ht="25.5" customHeight="1">
      <c r="A1" s="167"/>
      <c r="B1" s="167"/>
      <c r="C1" s="168"/>
      <c r="D1" s="169"/>
      <c r="E1" s="170"/>
      <c r="F1" s="170"/>
      <c r="G1" s="170"/>
      <c r="H1" s="171"/>
      <c r="I1" s="171"/>
      <c r="J1" s="171"/>
      <c r="K1" s="171"/>
      <c r="L1" s="171"/>
      <c r="T1" s="173"/>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174" t="s">
        <v>662</v>
      </c>
      <c r="B2" s="174"/>
      <c r="C2" s="174"/>
      <c r="D2" s="174"/>
      <c r="E2" s="174"/>
      <c r="F2" s="174"/>
      <c r="G2" s="174"/>
      <c r="H2" s="174"/>
      <c r="I2" s="174"/>
      <c r="J2" s="174"/>
      <c r="K2" s="174"/>
      <c r="L2" s="174"/>
      <c r="M2" s="174"/>
      <c r="N2" s="174"/>
      <c r="O2" s="174"/>
      <c r="P2" s="174"/>
      <c r="Q2" s="174"/>
      <c r="R2" s="174"/>
      <c r="S2" s="174"/>
      <c r="T2" s="174"/>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5.5" customHeight="1">
      <c r="A3" s="65" t="s">
        <v>666</v>
      </c>
      <c r="B3"/>
      <c r="C3"/>
      <c r="D3"/>
      <c r="E3"/>
      <c r="G3" s="175"/>
      <c r="H3" s="171"/>
      <c r="I3" s="171"/>
      <c r="J3" s="171"/>
      <c r="K3" s="171"/>
      <c r="L3" s="171"/>
      <c r="T3" s="176" t="s">
        <v>2</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s="36" customFormat="1" ht="20.100000000000001" customHeight="1">
      <c r="A4" s="254" t="s">
        <v>37</v>
      </c>
      <c r="B4" s="254"/>
      <c r="C4" s="254"/>
      <c r="D4" s="255" t="s">
        <v>38</v>
      </c>
      <c r="E4" s="255" t="s">
        <v>182</v>
      </c>
      <c r="F4" s="253" t="s">
        <v>39</v>
      </c>
      <c r="G4" s="250" t="s">
        <v>40</v>
      </c>
      <c r="H4" s="251"/>
      <c r="I4" s="251"/>
      <c r="J4" s="251"/>
      <c r="K4" s="251"/>
      <c r="L4" s="251"/>
      <c r="M4" s="251"/>
      <c r="N4" s="251"/>
      <c r="O4" s="251"/>
      <c r="P4" s="251"/>
      <c r="Q4" s="251"/>
      <c r="R4" s="252"/>
      <c r="S4" s="42"/>
      <c r="T4" s="253" t="s">
        <v>41</v>
      </c>
      <c r="U4" s="253"/>
      <c r="V4" s="263" t="s">
        <v>42</v>
      </c>
      <c r="W4" s="263" t="s">
        <v>17</v>
      </c>
    </row>
    <row r="5" spans="1:253" s="36" customFormat="1" ht="20.100000000000001" customHeight="1">
      <c r="A5" s="254"/>
      <c r="B5" s="254"/>
      <c r="C5" s="254"/>
      <c r="D5" s="256"/>
      <c r="E5" s="256"/>
      <c r="F5" s="253"/>
      <c r="G5" s="253" t="s">
        <v>8</v>
      </c>
      <c r="H5" s="266" t="s">
        <v>43</v>
      </c>
      <c r="I5" s="267"/>
      <c r="J5" s="268"/>
      <c r="K5" s="266" t="s">
        <v>44</v>
      </c>
      <c r="L5" s="251"/>
      <c r="M5" s="251"/>
      <c r="N5" s="251"/>
      <c r="O5" s="251"/>
      <c r="P5" s="252"/>
      <c r="Q5" s="253" t="s">
        <v>45</v>
      </c>
      <c r="R5" s="253" t="s">
        <v>46</v>
      </c>
      <c r="S5" s="264" t="s">
        <v>47</v>
      </c>
      <c r="T5" s="253" t="s">
        <v>48</v>
      </c>
      <c r="U5" s="253" t="s">
        <v>49</v>
      </c>
      <c r="V5" s="253"/>
      <c r="W5" s="253"/>
    </row>
    <row r="6" spans="1:253" s="36" customFormat="1" ht="20.100000000000001" customHeight="1">
      <c r="A6" s="258" t="s">
        <v>50</v>
      </c>
      <c r="B6" s="259" t="s">
        <v>51</v>
      </c>
      <c r="C6" s="259" t="s">
        <v>52</v>
      </c>
      <c r="D6" s="256"/>
      <c r="E6" s="256"/>
      <c r="F6" s="253"/>
      <c r="G6" s="253"/>
      <c r="H6" s="260" t="s">
        <v>53</v>
      </c>
      <c r="I6" s="260" t="s">
        <v>54</v>
      </c>
      <c r="J6" s="260" t="s">
        <v>55</v>
      </c>
      <c r="K6" s="263" t="s">
        <v>56</v>
      </c>
      <c r="L6" s="253" t="s">
        <v>57</v>
      </c>
      <c r="M6" s="253" t="s">
        <v>58</v>
      </c>
      <c r="N6" s="253" t="s">
        <v>59</v>
      </c>
      <c r="O6" s="253" t="s">
        <v>60</v>
      </c>
      <c r="P6" s="263" t="s">
        <v>61</v>
      </c>
      <c r="Q6" s="253"/>
      <c r="R6" s="253"/>
      <c r="S6" s="265"/>
      <c r="T6" s="253"/>
      <c r="U6" s="253"/>
      <c r="V6" s="253"/>
      <c r="W6" s="253"/>
    </row>
    <row r="7" spans="1:253" s="36" customFormat="1" ht="30" customHeight="1">
      <c r="A7" s="258"/>
      <c r="B7" s="259"/>
      <c r="C7" s="259"/>
      <c r="D7" s="257"/>
      <c r="E7" s="257"/>
      <c r="F7" s="253"/>
      <c r="G7" s="253"/>
      <c r="H7" s="261"/>
      <c r="I7" s="262"/>
      <c r="J7" s="262"/>
      <c r="K7" s="263"/>
      <c r="L7" s="253"/>
      <c r="M7" s="253"/>
      <c r="N7" s="253"/>
      <c r="O7" s="253"/>
      <c r="P7" s="263"/>
      <c r="Q7" s="253"/>
      <c r="R7" s="253"/>
      <c r="S7" s="261"/>
      <c r="T7" s="253"/>
      <c r="U7" s="253"/>
      <c r="V7" s="253"/>
      <c r="W7" s="253"/>
    </row>
    <row r="8" spans="1:253" s="36" customFormat="1" ht="20.100000000000001" customHeight="1">
      <c r="A8" s="37" t="s">
        <v>62</v>
      </c>
      <c r="B8" s="41" t="s">
        <v>62</v>
      </c>
      <c r="C8" s="41" t="s">
        <v>62</v>
      </c>
      <c r="D8" s="37" t="s">
        <v>62</v>
      </c>
      <c r="E8" s="46"/>
      <c r="F8" s="43">
        <v>1</v>
      </c>
      <c r="G8" s="43">
        <f t="shared" ref="G8:W8" si="0">F8+1</f>
        <v>2</v>
      </c>
      <c r="H8" s="43">
        <f t="shared" si="0"/>
        <v>3</v>
      </c>
      <c r="I8" s="43">
        <f t="shared" si="0"/>
        <v>4</v>
      </c>
      <c r="J8" s="43">
        <f t="shared" si="0"/>
        <v>5</v>
      </c>
      <c r="K8" s="43">
        <f t="shared" si="0"/>
        <v>6</v>
      </c>
      <c r="L8" s="43">
        <f t="shared" si="0"/>
        <v>7</v>
      </c>
      <c r="M8" s="43">
        <f t="shared" si="0"/>
        <v>8</v>
      </c>
      <c r="N8" s="43">
        <f t="shared" si="0"/>
        <v>9</v>
      </c>
      <c r="O8" s="43">
        <f t="shared" si="0"/>
        <v>10</v>
      </c>
      <c r="P8" s="43">
        <f t="shared" si="0"/>
        <v>11</v>
      </c>
      <c r="Q8" s="43">
        <f t="shared" si="0"/>
        <v>12</v>
      </c>
      <c r="R8" s="43">
        <f t="shared" si="0"/>
        <v>13</v>
      </c>
      <c r="S8" s="43">
        <f t="shared" si="0"/>
        <v>14</v>
      </c>
      <c r="T8" s="43">
        <f t="shared" si="0"/>
        <v>15</v>
      </c>
      <c r="U8" s="43">
        <f t="shared" si="0"/>
        <v>16</v>
      </c>
      <c r="V8" s="43">
        <f t="shared" si="0"/>
        <v>17</v>
      </c>
      <c r="W8" s="43">
        <f t="shared" si="0"/>
        <v>18</v>
      </c>
    </row>
    <row r="9" spans="1:253" s="183" customFormat="1" ht="23.45" customHeight="1">
      <c r="A9" s="177"/>
      <c r="B9" s="177"/>
      <c r="C9" s="177"/>
      <c r="D9" s="178"/>
      <c r="E9" s="179" t="s">
        <v>8</v>
      </c>
      <c r="F9" s="96">
        <v>95370.7</v>
      </c>
      <c r="G9" s="96">
        <f t="shared" ref="G9:G40" si="1">H9+K9</f>
        <v>57957.78</v>
      </c>
      <c r="H9" s="100">
        <v>44024.89</v>
      </c>
      <c r="I9" s="100">
        <v>44024.89</v>
      </c>
      <c r="J9" s="180"/>
      <c r="K9" s="100">
        <f t="shared" ref="K9:K40" si="2">SUM(L9:P9)</f>
        <v>13932.89</v>
      </c>
      <c r="L9" s="100"/>
      <c r="M9" s="100">
        <v>7035</v>
      </c>
      <c r="N9" s="100">
        <v>0</v>
      </c>
      <c r="O9" s="100">
        <v>6897.89</v>
      </c>
      <c r="P9" s="96">
        <v>0</v>
      </c>
      <c r="Q9" s="96">
        <v>0</v>
      </c>
      <c r="R9" s="100">
        <v>0</v>
      </c>
      <c r="S9" s="100">
        <v>0</v>
      </c>
      <c r="T9" s="181">
        <v>37412.92</v>
      </c>
      <c r="U9" s="182"/>
      <c r="V9" s="182"/>
      <c r="W9" s="182"/>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ht="23.45" customHeight="1">
      <c r="A10" s="177"/>
      <c r="B10" s="177"/>
      <c r="C10" s="177"/>
      <c r="D10" s="178" t="s">
        <v>156</v>
      </c>
      <c r="E10" s="179" t="s">
        <v>157</v>
      </c>
      <c r="F10" s="96">
        <v>95370.7</v>
      </c>
      <c r="G10" s="96">
        <f t="shared" si="1"/>
        <v>57957.78</v>
      </c>
      <c r="H10" s="100">
        <v>44024.89</v>
      </c>
      <c r="I10" s="100">
        <v>44024.89</v>
      </c>
      <c r="J10" s="184"/>
      <c r="K10" s="100">
        <f t="shared" si="2"/>
        <v>13932.89</v>
      </c>
      <c r="L10" s="100"/>
      <c r="M10" s="100">
        <v>7035</v>
      </c>
      <c r="N10" s="100">
        <v>0</v>
      </c>
      <c r="O10" s="100">
        <v>6897.89</v>
      </c>
      <c r="P10" s="96">
        <v>0</v>
      </c>
      <c r="Q10" s="96">
        <v>0</v>
      </c>
      <c r="R10" s="100">
        <v>0</v>
      </c>
      <c r="S10" s="100">
        <v>0</v>
      </c>
      <c r="T10" s="181">
        <v>37412.92</v>
      </c>
      <c r="U10" s="185"/>
      <c r="V10" s="185"/>
      <c r="W10" s="185"/>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45" customHeight="1">
      <c r="A11" s="177"/>
      <c r="B11" s="177"/>
      <c r="C11" s="177"/>
      <c r="D11" s="178" t="s">
        <v>158</v>
      </c>
      <c r="E11" s="179" t="s">
        <v>159</v>
      </c>
      <c r="F11" s="96">
        <v>53493.98</v>
      </c>
      <c r="G11" s="96">
        <f t="shared" si="1"/>
        <v>17039.599999999999</v>
      </c>
      <c r="H11" s="100">
        <v>13583.76</v>
      </c>
      <c r="I11" s="100">
        <v>13583.76</v>
      </c>
      <c r="J11" s="184"/>
      <c r="K11" s="100">
        <f t="shared" si="2"/>
        <v>3455.84</v>
      </c>
      <c r="L11" s="100"/>
      <c r="M11" s="100">
        <v>3429.84</v>
      </c>
      <c r="N11" s="100">
        <v>0</v>
      </c>
      <c r="O11" s="100">
        <v>26</v>
      </c>
      <c r="P11" s="96">
        <v>0</v>
      </c>
      <c r="Q11" s="96">
        <v>0</v>
      </c>
      <c r="R11" s="100">
        <v>0</v>
      </c>
      <c r="S11" s="100">
        <v>0</v>
      </c>
      <c r="T11" s="181">
        <v>36454.379999999997</v>
      </c>
      <c r="U11" s="185"/>
      <c r="V11" s="185"/>
      <c r="W11" s="185"/>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45" customHeight="1">
      <c r="A12" s="177" t="s">
        <v>160</v>
      </c>
      <c r="B12" s="177" t="s">
        <v>161</v>
      </c>
      <c r="C12" s="177" t="s">
        <v>162</v>
      </c>
      <c r="D12" s="178" t="s">
        <v>163</v>
      </c>
      <c r="E12" s="179" t="s">
        <v>164</v>
      </c>
      <c r="F12" s="96">
        <v>77.95</v>
      </c>
      <c r="G12" s="96">
        <f t="shared" si="1"/>
        <v>77.95</v>
      </c>
      <c r="H12" s="100">
        <v>77.95</v>
      </c>
      <c r="I12" s="100">
        <v>77.95</v>
      </c>
      <c r="J12" s="184"/>
      <c r="K12" s="100">
        <f t="shared" si="2"/>
        <v>0</v>
      </c>
      <c r="L12" s="100"/>
      <c r="M12" s="100">
        <v>0</v>
      </c>
      <c r="N12" s="100">
        <v>0</v>
      </c>
      <c r="O12" s="100">
        <v>0</v>
      </c>
      <c r="P12" s="96">
        <v>0</v>
      </c>
      <c r="Q12" s="96">
        <v>0</v>
      </c>
      <c r="R12" s="100">
        <v>0</v>
      </c>
      <c r="S12" s="100">
        <v>0</v>
      </c>
      <c r="T12" s="181">
        <v>0</v>
      </c>
      <c r="U12" s="185"/>
      <c r="V12" s="185"/>
      <c r="W12" s="185"/>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45" customHeight="1">
      <c r="A13" s="177" t="s">
        <v>160</v>
      </c>
      <c r="B13" s="177" t="s">
        <v>161</v>
      </c>
      <c r="C13" s="177" t="s">
        <v>161</v>
      </c>
      <c r="D13" s="178" t="s">
        <v>163</v>
      </c>
      <c r="E13" s="179" t="s">
        <v>175</v>
      </c>
      <c r="F13" s="96">
        <v>79.88</v>
      </c>
      <c r="G13" s="96">
        <f t="shared" si="1"/>
        <v>79.88</v>
      </c>
      <c r="H13" s="100">
        <v>79.88</v>
      </c>
      <c r="I13" s="100">
        <v>79.88</v>
      </c>
      <c r="J13" s="184"/>
      <c r="K13" s="100">
        <f t="shared" si="2"/>
        <v>0</v>
      </c>
      <c r="L13" s="100"/>
      <c r="M13" s="100">
        <v>0</v>
      </c>
      <c r="N13" s="100">
        <v>0</v>
      </c>
      <c r="O13" s="100">
        <v>0</v>
      </c>
      <c r="P13" s="96">
        <v>0</v>
      </c>
      <c r="Q13" s="96">
        <v>0</v>
      </c>
      <c r="R13" s="100">
        <v>0</v>
      </c>
      <c r="S13" s="100">
        <v>0</v>
      </c>
      <c r="T13" s="181">
        <v>0</v>
      </c>
      <c r="U13" s="185"/>
      <c r="V13" s="185"/>
      <c r="W13" s="185"/>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45" customHeight="1">
      <c r="A14" s="177" t="s">
        <v>165</v>
      </c>
      <c r="B14" s="177" t="s">
        <v>166</v>
      </c>
      <c r="C14" s="177" t="s">
        <v>167</v>
      </c>
      <c r="D14" s="178" t="s">
        <v>163</v>
      </c>
      <c r="E14" s="179" t="s">
        <v>168</v>
      </c>
      <c r="F14" s="96">
        <v>58.24</v>
      </c>
      <c r="G14" s="96">
        <f t="shared" si="1"/>
        <v>58.24</v>
      </c>
      <c r="H14" s="100">
        <v>58.24</v>
      </c>
      <c r="I14" s="100">
        <v>58.24</v>
      </c>
      <c r="J14" s="184"/>
      <c r="K14" s="100">
        <f t="shared" si="2"/>
        <v>0</v>
      </c>
      <c r="L14" s="100"/>
      <c r="M14" s="100">
        <v>0</v>
      </c>
      <c r="N14" s="100">
        <v>0</v>
      </c>
      <c r="O14" s="100">
        <v>0</v>
      </c>
      <c r="P14" s="96">
        <v>0</v>
      </c>
      <c r="Q14" s="96">
        <v>0</v>
      </c>
      <c r="R14" s="100">
        <v>0</v>
      </c>
      <c r="S14" s="100">
        <v>0</v>
      </c>
      <c r="T14" s="181">
        <v>0</v>
      </c>
      <c r="U14" s="185"/>
      <c r="V14" s="185"/>
      <c r="W14" s="18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45" customHeight="1">
      <c r="A15" s="177" t="s">
        <v>172</v>
      </c>
      <c r="B15" s="177" t="s">
        <v>167</v>
      </c>
      <c r="C15" s="177" t="s">
        <v>162</v>
      </c>
      <c r="D15" s="178" t="s">
        <v>163</v>
      </c>
      <c r="E15" s="179" t="s">
        <v>174</v>
      </c>
      <c r="F15" s="96">
        <v>558.79999999999995</v>
      </c>
      <c r="G15" s="96">
        <f t="shared" si="1"/>
        <v>558.79999999999995</v>
      </c>
      <c r="H15" s="100">
        <v>150</v>
      </c>
      <c r="I15" s="100">
        <v>150</v>
      </c>
      <c r="J15" s="184"/>
      <c r="K15" s="100">
        <f t="shared" si="2"/>
        <v>408.8</v>
      </c>
      <c r="L15" s="100"/>
      <c r="M15" s="100">
        <v>408.8</v>
      </c>
      <c r="N15" s="100">
        <v>0</v>
      </c>
      <c r="O15" s="100">
        <v>0</v>
      </c>
      <c r="P15" s="96">
        <v>0</v>
      </c>
      <c r="Q15" s="96">
        <v>0</v>
      </c>
      <c r="R15" s="100">
        <v>0</v>
      </c>
      <c r="S15" s="100">
        <v>0</v>
      </c>
      <c r="T15" s="181">
        <v>0</v>
      </c>
      <c r="U15" s="185"/>
      <c r="V15" s="185"/>
      <c r="W15" s="18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45" customHeight="1">
      <c r="A16" s="177" t="s">
        <v>172</v>
      </c>
      <c r="B16" s="177" t="s">
        <v>161</v>
      </c>
      <c r="C16" s="177" t="s">
        <v>167</v>
      </c>
      <c r="D16" s="178" t="s">
        <v>163</v>
      </c>
      <c r="E16" s="179" t="s">
        <v>173</v>
      </c>
      <c r="F16" s="96">
        <v>16210.97</v>
      </c>
      <c r="G16" s="96">
        <f t="shared" si="1"/>
        <v>16210.970000000001</v>
      </c>
      <c r="H16" s="100">
        <v>13163.93</v>
      </c>
      <c r="I16" s="100">
        <v>13163.93</v>
      </c>
      <c r="J16" s="184"/>
      <c r="K16" s="100">
        <f t="shared" si="2"/>
        <v>3047.04</v>
      </c>
      <c r="L16" s="100"/>
      <c r="M16" s="100">
        <v>3021.04</v>
      </c>
      <c r="N16" s="100">
        <v>0</v>
      </c>
      <c r="O16" s="100">
        <v>26</v>
      </c>
      <c r="P16" s="96">
        <v>0</v>
      </c>
      <c r="Q16" s="96">
        <v>0</v>
      </c>
      <c r="R16" s="100">
        <v>0</v>
      </c>
      <c r="S16" s="100">
        <v>0</v>
      </c>
      <c r="T16" s="181">
        <v>0</v>
      </c>
      <c r="U16" s="185"/>
      <c r="V16" s="185"/>
      <c r="W16" s="18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45" customHeight="1">
      <c r="A17" s="177" t="s">
        <v>172</v>
      </c>
      <c r="B17" s="177" t="s">
        <v>176</v>
      </c>
      <c r="C17" s="177" t="s">
        <v>177</v>
      </c>
      <c r="D17" s="178" t="s">
        <v>163</v>
      </c>
      <c r="E17" s="179" t="s">
        <v>178</v>
      </c>
      <c r="F17" s="96">
        <v>24484.7</v>
      </c>
      <c r="G17" s="96">
        <f t="shared" si="1"/>
        <v>0</v>
      </c>
      <c r="H17" s="100">
        <v>0</v>
      </c>
      <c r="I17" s="100">
        <v>0</v>
      </c>
      <c r="J17" s="184"/>
      <c r="K17" s="100">
        <f t="shared" si="2"/>
        <v>0</v>
      </c>
      <c r="L17" s="100"/>
      <c r="M17" s="100">
        <v>0</v>
      </c>
      <c r="N17" s="100">
        <v>0</v>
      </c>
      <c r="O17" s="100">
        <v>0</v>
      </c>
      <c r="P17" s="96">
        <v>0</v>
      </c>
      <c r="Q17" s="96">
        <v>0</v>
      </c>
      <c r="R17" s="100">
        <v>0</v>
      </c>
      <c r="S17" s="100">
        <v>0</v>
      </c>
      <c r="T17" s="181">
        <v>24484.7</v>
      </c>
      <c r="U17" s="185"/>
      <c r="V17" s="185"/>
      <c r="W17" s="185"/>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45" customHeight="1">
      <c r="A18" s="177" t="s">
        <v>172</v>
      </c>
      <c r="B18" s="177" t="s">
        <v>179</v>
      </c>
      <c r="C18" s="177" t="s">
        <v>180</v>
      </c>
      <c r="D18" s="178" t="s">
        <v>163</v>
      </c>
      <c r="E18" s="179" t="s">
        <v>181</v>
      </c>
      <c r="F18" s="96">
        <v>11969.68</v>
      </c>
      <c r="G18" s="96">
        <f t="shared" si="1"/>
        <v>0</v>
      </c>
      <c r="H18" s="100">
        <v>0</v>
      </c>
      <c r="I18" s="100">
        <v>0</v>
      </c>
      <c r="J18" s="184"/>
      <c r="K18" s="100">
        <f t="shared" si="2"/>
        <v>0</v>
      </c>
      <c r="L18" s="100"/>
      <c r="M18" s="100">
        <v>0</v>
      </c>
      <c r="N18" s="100">
        <v>0</v>
      </c>
      <c r="O18" s="100">
        <v>0</v>
      </c>
      <c r="P18" s="96">
        <v>0</v>
      </c>
      <c r="Q18" s="96">
        <v>0</v>
      </c>
      <c r="R18" s="100">
        <v>0</v>
      </c>
      <c r="S18" s="100">
        <v>0</v>
      </c>
      <c r="T18" s="181">
        <v>11969.68</v>
      </c>
      <c r="U18" s="185"/>
      <c r="V18" s="185"/>
      <c r="W18" s="185"/>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45" customHeight="1">
      <c r="A19" s="177" t="s">
        <v>169</v>
      </c>
      <c r="B19" s="177" t="s">
        <v>170</v>
      </c>
      <c r="C19" s="177" t="s">
        <v>167</v>
      </c>
      <c r="D19" s="178" t="s">
        <v>163</v>
      </c>
      <c r="E19" s="179" t="s">
        <v>171</v>
      </c>
      <c r="F19" s="96">
        <v>53.76</v>
      </c>
      <c r="G19" s="96">
        <f t="shared" si="1"/>
        <v>53.76</v>
      </c>
      <c r="H19" s="100">
        <v>53.76</v>
      </c>
      <c r="I19" s="100">
        <v>53.76</v>
      </c>
      <c r="J19" s="184"/>
      <c r="K19" s="100">
        <f t="shared" si="2"/>
        <v>0</v>
      </c>
      <c r="L19" s="100"/>
      <c r="M19" s="100">
        <v>0</v>
      </c>
      <c r="N19" s="100">
        <v>0</v>
      </c>
      <c r="O19" s="100">
        <v>0</v>
      </c>
      <c r="P19" s="96">
        <v>0</v>
      </c>
      <c r="Q19" s="96">
        <v>0</v>
      </c>
      <c r="R19" s="100">
        <v>0</v>
      </c>
      <c r="S19" s="100">
        <v>0</v>
      </c>
      <c r="T19" s="181">
        <v>0</v>
      </c>
      <c r="U19" s="185"/>
      <c r="V19" s="185"/>
      <c r="W19" s="185"/>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3.45" customHeight="1">
      <c r="A20" s="177"/>
      <c r="B20" s="177"/>
      <c r="C20" s="177"/>
      <c r="D20" s="178" t="s">
        <v>227</v>
      </c>
      <c r="E20" s="179" t="s">
        <v>185</v>
      </c>
      <c r="F20" s="96">
        <v>2833.42</v>
      </c>
      <c r="G20" s="96">
        <f t="shared" si="1"/>
        <v>2833.42</v>
      </c>
      <c r="H20" s="100">
        <v>2703.42</v>
      </c>
      <c r="I20" s="100">
        <v>2703.42</v>
      </c>
      <c r="J20" s="184"/>
      <c r="K20" s="100">
        <f t="shared" si="2"/>
        <v>130</v>
      </c>
      <c r="L20" s="100"/>
      <c r="M20" s="100">
        <v>130</v>
      </c>
      <c r="N20" s="100">
        <v>0</v>
      </c>
      <c r="O20" s="100">
        <v>0</v>
      </c>
      <c r="P20" s="96">
        <v>0</v>
      </c>
      <c r="Q20" s="96">
        <v>0</v>
      </c>
      <c r="R20" s="100">
        <v>0</v>
      </c>
      <c r="S20" s="100">
        <v>0</v>
      </c>
      <c r="T20" s="181">
        <v>0</v>
      </c>
      <c r="U20" s="185"/>
      <c r="V20" s="185"/>
      <c r="W20" s="185"/>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3.45" customHeight="1">
      <c r="A21" s="177" t="s">
        <v>160</v>
      </c>
      <c r="B21" s="177" t="s">
        <v>161</v>
      </c>
      <c r="C21" s="177" t="s">
        <v>161</v>
      </c>
      <c r="D21" s="178" t="s">
        <v>183</v>
      </c>
      <c r="E21" s="179" t="s">
        <v>175</v>
      </c>
      <c r="F21" s="96">
        <v>185.85</v>
      </c>
      <c r="G21" s="96">
        <f t="shared" si="1"/>
        <v>185.85</v>
      </c>
      <c r="H21" s="100">
        <v>185.85</v>
      </c>
      <c r="I21" s="100">
        <v>185.85</v>
      </c>
      <c r="J21" s="184"/>
      <c r="K21" s="100">
        <f t="shared" si="2"/>
        <v>0</v>
      </c>
      <c r="L21" s="100"/>
      <c r="M21" s="100">
        <v>0</v>
      </c>
      <c r="N21" s="100">
        <v>0</v>
      </c>
      <c r="O21" s="100">
        <v>0</v>
      </c>
      <c r="P21" s="96">
        <v>0</v>
      </c>
      <c r="Q21" s="96">
        <v>0</v>
      </c>
      <c r="R21" s="100">
        <v>0</v>
      </c>
      <c r="S21" s="100">
        <v>0</v>
      </c>
      <c r="T21" s="181">
        <v>0</v>
      </c>
      <c r="U21" s="184"/>
      <c r="V21" s="184"/>
      <c r="W21" s="184"/>
    </row>
    <row r="22" spans="1:253" ht="23.45" customHeight="1">
      <c r="A22" s="177" t="s">
        <v>165</v>
      </c>
      <c r="B22" s="177" t="s">
        <v>166</v>
      </c>
      <c r="C22" s="177" t="s">
        <v>170</v>
      </c>
      <c r="D22" s="178" t="s">
        <v>183</v>
      </c>
      <c r="E22" s="179" t="s">
        <v>184</v>
      </c>
      <c r="F22" s="96">
        <v>129.27000000000001</v>
      </c>
      <c r="G22" s="96">
        <f t="shared" si="1"/>
        <v>129.27000000000001</v>
      </c>
      <c r="H22" s="100">
        <v>129.27000000000001</v>
      </c>
      <c r="I22" s="100">
        <v>129.27000000000001</v>
      </c>
      <c r="J22" s="184"/>
      <c r="K22" s="100">
        <f t="shared" si="2"/>
        <v>0</v>
      </c>
      <c r="L22" s="100"/>
      <c r="M22" s="100">
        <v>0</v>
      </c>
      <c r="N22" s="100">
        <v>0</v>
      </c>
      <c r="O22" s="100">
        <v>0</v>
      </c>
      <c r="P22" s="96">
        <v>0</v>
      </c>
      <c r="Q22" s="96">
        <v>0</v>
      </c>
      <c r="R22" s="100">
        <v>0</v>
      </c>
      <c r="S22" s="100">
        <v>0</v>
      </c>
      <c r="T22" s="181">
        <v>0</v>
      </c>
      <c r="U22" s="184"/>
      <c r="V22" s="184"/>
      <c r="W22" s="184"/>
    </row>
    <row r="23" spans="1:253" ht="23.45" customHeight="1">
      <c r="A23" s="177" t="s">
        <v>172</v>
      </c>
      <c r="B23" s="177" t="s">
        <v>167</v>
      </c>
      <c r="C23" s="177" t="s">
        <v>162</v>
      </c>
      <c r="D23" s="178" t="s">
        <v>183</v>
      </c>
      <c r="E23" s="179" t="s">
        <v>174</v>
      </c>
      <c r="F23" s="96">
        <v>2398.9699999999998</v>
      </c>
      <c r="G23" s="96">
        <f t="shared" si="1"/>
        <v>2398.9699999999998</v>
      </c>
      <c r="H23" s="100">
        <v>2268.9699999999998</v>
      </c>
      <c r="I23" s="100">
        <v>2268.9699999999998</v>
      </c>
      <c r="J23" s="184"/>
      <c r="K23" s="100">
        <f t="shared" si="2"/>
        <v>130</v>
      </c>
      <c r="L23" s="100"/>
      <c r="M23" s="100">
        <v>130</v>
      </c>
      <c r="N23" s="100">
        <v>0</v>
      </c>
      <c r="O23" s="100">
        <v>0</v>
      </c>
      <c r="P23" s="96">
        <v>0</v>
      </c>
      <c r="Q23" s="96">
        <v>0</v>
      </c>
      <c r="R23" s="100">
        <v>0</v>
      </c>
      <c r="S23" s="100">
        <v>0</v>
      </c>
      <c r="T23" s="181">
        <v>0</v>
      </c>
      <c r="U23" s="184"/>
      <c r="V23" s="184"/>
      <c r="W23" s="184"/>
    </row>
    <row r="24" spans="1:253" ht="23.45" customHeight="1">
      <c r="A24" s="177" t="s">
        <v>169</v>
      </c>
      <c r="B24" s="177" t="s">
        <v>170</v>
      </c>
      <c r="C24" s="177" t="s">
        <v>167</v>
      </c>
      <c r="D24" s="178" t="s">
        <v>183</v>
      </c>
      <c r="E24" s="179" t="s">
        <v>171</v>
      </c>
      <c r="F24" s="96">
        <v>119.33</v>
      </c>
      <c r="G24" s="96">
        <f t="shared" si="1"/>
        <v>119.33</v>
      </c>
      <c r="H24" s="100">
        <v>119.33</v>
      </c>
      <c r="I24" s="100">
        <v>119.33</v>
      </c>
      <c r="J24" s="184"/>
      <c r="K24" s="100">
        <f t="shared" si="2"/>
        <v>0</v>
      </c>
      <c r="L24" s="100"/>
      <c r="M24" s="100">
        <v>0</v>
      </c>
      <c r="N24" s="100">
        <v>0</v>
      </c>
      <c r="O24" s="100">
        <v>0</v>
      </c>
      <c r="P24" s="96">
        <v>0</v>
      </c>
      <c r="Q24" s="96">
        <v>0</v>
      </c>
      <c r="R24" s="100">
        <v>0</v>
      </c>
      <c r="S24" s="100">
        <v>0</v>
      </c>
      <c r="T24" s="181">
        <v>0</v>
      </c>
      <c r="U24" s="184"/>
      <c r="V24" s="184"/>
      <c r="W24" s="184"/>
    </row>
    <row r="25" spans="1:253" ht="23.45" customHeight="1">
      <c r="A25" s="177"/>
      <c r="B25" s="177"/>
      <c r="C25" s="177"/>
      <c r="D25" s="178" t="s">
        <v>228</v>
      </c>
      <c r="E25" s="179" t="s">
        <v>229</v>
      </c>
      <c r="F25" s="96">
        <v>505.84</v>
      </c>
      <c r="G25" s="96">
        <f t="shared" si="1"/>
        <v>505.84</v>
      </c>
      <c r="H25" s="100">
        <v>459.88</v>
      </c>
      <c r="I25" s="100">
        <v>459.88</v>
      </c>
      <c r="J25" s="184"/>
      <c r="K25" s="100">
        <f t="shared" si="2"/>
        <v>45.96</v>
      </c>
      <c r="L25" s="100"/>
      <c r="M25" s="100">
        <v>45.96</v>
      </c>
      <c r="N25" s="100">
        <v>0</v>
      </c>
      <c r="O25" s="100">
        <v>0</v>
      </c>
      <c r="P25" s="96">
        <v>0</v>
      </c>
      <c r="Q25" s="96">
        <v>0</v>
      </c>
      <c r="R25" s="100">
        <v>0</v>
      </c>
      <c r="S25" s="100">
        <v>0</v>
      </c>
      <c r="T25" s="181">
        <v>0</v>
      </c>
      <c r="U25" s="184"/>
      <c r="V25" s="184"/>
      <c r="W25" s="184"/>
    </row>
    <row r="26" spans="1:253" ht="23.45" customHeight="1">
      <c r="A26" s="177" t="s">
        <v>172</v>
      </c>
      <c r="B26" s="177" t="s">
        <v>167</v>
      </c>
      <c r="C26" s="177" t="s">
        <v>180</v>
      </c>
      <c r="D26" s="178" t="s">
        <v>230</v>
      </c>
      <c r="E26" s="179" t="s">
        <v>186</v>
      </c>
      <c r="F26" s="96">
        <v>505.84</v>
      </c>
      <c r="G26" s="96">
        <f t="shared" si="1"/>
        <v>505.84</v>
      </c>
      <c r="H26" s="100">
        <v>459.88</v>
      </c>
      <c r="I26" s="100">
        <v>459.88</v>
      </c>
      <c r="J26" s="184"/>
      <c r="K26" s="100">
        <f t="shared" si="2"/>
        <v>45.96</v>
      </c>
      <c r="L26" s="100"/>
      <c r="M26" s="100">
        <v>45.96</v>
      </c>
      <c r="N26" s="100">
        <v>0</v>
      </c>
      <c r="O26" s="100">
        <v>0</v>
      </c>
      <c r="P26" s="96">
        <v>0</v>
      </c>
      <c r="Q26" s="96">
        <v>0</v>
      </c>
      <c r="R26" s="100">
        <v>0</v>
      </c>
      <c r="S26" s="100">
        <v>0</v>
      </c>
      <c r="T26" s="181">
        <v>0</v>
      </c>
      <c r="U26" s="184"/>
      <c r="V26" s="184"/>
      <c r="W26" s="184"/>
    </row>
    <row r="27" spans="1:253" ht="23.45" customHeight="1">
      <c r="A27" s="177"/>
      <c r="B27" s="177"/>
      <c r="C27" s="177"/>
      <c r="D27" s="178" t="s">
        <v>599</v>
      </c>
      <c r="E27" s="179" t="s">
        <v>600</v>
      </c>
      <c r="F27" s="96">
        <v>6425.96</v>
      </c>
      <c r="G27" s="96">
        <f t="shared" si="1"/>
        <v>5866.42</v>
      </c>
      <c r="H27" s="100">
        <v>5816.42</v>
      </c>
      <c r="I27" s="100">
        <v>5816.42</v>
      </c>
      <c r="J27" s="184"/>
      <c r="K27" s="100">
        <f t="shared" si="2"/>
        <v>50</v>
      </c>
      <c r="L27" s="100"/>
      <c r="M27" s="100">
        <v>50</v>
      </c>
      <c r="N27" s="100">
        <v>0</v>
      </c>
      <c r="O27" s="100">
        <v>0</v>
      </c>
      <c r="P27" s="96">
        <v>0</v>
      </c>
      <c r="Q27" s="96">
        <v>0</v>
      </c>
      <c r="R27" s="100">
        <v>0</v>
      </c>
      <c r="S27" s="100">
        <v>0</v>
      </c>
      <c r="T27" s="181">
        <v>559.54</v>
      </c>
      <c r="U27" s="184"/>
      <c r="V27" s="184"/>
      <c r="W27" s="184"/>
    </row>
    <row r="28" spans="1:253" ht="23.45" customHeight="1">
      <c r="A28" s="177" t="s">
        <v>172</v>
      </c>
      <c r="B28" s="177" t="s">
        <v>167</v>
      </c>
      <c r="C28" s="177" t="s">
        <v>162</v>
      </c>
      <c r="D28" s="178" t="s">
        <v>601</v>
      </c>
      <c r="E28" s="179" t="s">
        <v>174</v>
      </c>
      <c r="F28" s="96">
        <v>728.96</v>
      </c>
      <c r="G28" s="96">
        <f t="shared" si="1"/>
        <v>728.96</v>
      </c>
      <c r="H28" s="100">
        <v>678.96</v>
      </c>
      <c r="I28" s="100">
        <v>678.96</v>
      </c>
      <c r="J28" s="184"/>
      <c r="K28" s="100">
        <f t="shared" si="2"/>
        <v>50</v>
      </c>
      <c r="L28" s="100"/>
      <c r="M28" s="100">
        <v>50</v>
      </c>
      <c r="N28" s="100">
        <v>0</v>
      </c>
      <c r="O28" s="100">
        <v>0</v>
      </c>
      <c r="P28" s="96">
        <v>0</v>
      </c>
      <c r="Q28" s="96">
        <v>0</v>
      </c>
      <c r="R28" s="100">
        <v>0</v>
      </c>
      <c r="S28" s="100">
        <v>0</v>
      </c>
      <c r="T28" s="181">
        <v>0</v>
      </c>
      <c r="U28" s="184"/>
      <c r="V28" s="184"/>
      <c r="W28" s="184"/>
    </row>
    <row r="29" spans="1:253" ht="23.45" customHeight="1">
      <c r="A29" s="177" t="s">
        <v>172</v>
      </c>
      <c r="B29" s="177" t="s">
        <v>176</v>
      </c>
      <c r="C29" s="177" t="s">
        <v>177</v>
      </c>
      <c r="D29" s="178" t="s">
        <v>601</v>
      </c>
      <c r="E29" s="179" t="s">
        <v>178</v>
      </c>
      <c r="F29" s="96">
        <v>559.54</v>
      </c>
      <c r="G29" s="96">
        <f t="shared" si="1"/>
        <v>0</v>
      </c>
      <c r="H29" s="100">
        <v>0</v>
      </c>
      <c r="I29" s="100">
        <v>0</v>
      </c>
      <c r="J29" s="184"/>
      <c r="K29" s="100">
        <f t="shared" si="2"/>
        <v>0</v>
      </c>
      <c r="L29" s="100"/>
      <c r="M29" s="100">
        <v>0</v>
      </c>
      <c r="N29" s="100">
        <v>0</v>
      </c>
      <c r="O29" s="100">
        <v>0</v>
      </c>
      <c r="P29" s="96">
        <v>0</v>
      </c>
      <c r="Q29" s="96">
        <v>0</v>
      </c>
      <c r="R29" s="100">
        <v>0</v>
      </c>
      <c r="S29" s="100">
        <v>0</v>
      </c>
      <c r="T29" s="181">
        <v>559.54</v>
      </c>
      <c r="U29" s="184"/>
      <c r="V29" s="184"/>
      <c r="W29" s="184"/>
    </row>
    <row r="30" spans="1:253" ht="23.45" customHeight="1">
      <c r="A30" s="177" t="s">
        <v>172</v>
      </c>
      <c r="B30" s="177" t="s">
        <v>180</v>
      </c>
      <c r="C30" s="177" t="s">
        <v>167</v>
      </c>
      <c r="D30" s="178" t="s">
        <v>601</v>
      </c>
      <c r="E30" s="179" t="s">
        <v>602</v>
      </c>
      <c r="F30" s="96">
        <v>5137.46</v>
      </c>
      <c r="G30" s="96">
        <f t="shared" si="1"/>
        <v>5137.46</v>
      </c>
      <c r="H30" s="100">
        <v>5137.46</v>
      </c>
      <c r="I30" s="100">
        <v>5137.46</v>
      </c>
      <c r="J30" s="184"/>
      <c r="K30" s="100">
        <f t="shared" si="2"/>
        <v>0</v>
      </c>
      <c r="L30" s="100"/>
      <c r="M30" s="100">
        <v>0</v>
      </c>
      <c r="N30" s="100">
        <v>0</v>
      </c>
      <c r="O30" s="100">
        <v>0</v>
      </c>
      <c r="P30" s="96">
        <v>0</v>
      </c>
      <c r="Q30" s="96">
        <v>0</v>
      </c>
      <c r="R30" s="100">
        <v>0</v>
      </c>
      <c r="S30" s="100">
        <v>0</v>
      </c>
      <c r="T30" s="181">
        <v>0</v>
      </c>
      <c r="U30" s="184"/>
      <c r="V30" s="184"/>
      <c r="W30" s="184"/>
    </row>
    <row r="31" spans="1:253" ht="23.45" customHeight="1">
      <c r="A31" s="177"/>
      <c r="B31" s="177"/>
      <c r="C31" s="177"/>
      <c r="D31" s="178" t="s">
        <v>603</v>
      </c>
      <c r="E31" s="179" t="s">
        <v>604</v>
      </c>
      <c r="F31" s="96">
        <v>3385.15</v>
      </c>
      <c r="G31" s="96">
        <f t="shared" si="1"/>
        <v>3385.1499999999996</v>
      </c>
      <c r="H31" s="100">
        <v>1330.41</v>
      </c>
      <c r="I31" s="100">
        <v>1330.41</v>
      </c>
      <c r="J31" s="184"/>
      <c r="K31" s="100">
        <f t="shared" si="2"/>
        <v>2054.7399999999998</v>
      </c>
      <c r="L31" s="100"/>
      <c r="M31" s="100">
        <v>2048.7399999999998</v>
      </c>
      <c r="N31" s="100">
        <v>0</v>
      </c>
      <c r="O31" s="100">
        <v>6</v>
      </c>
      <c r="P31" s="96">
        <v>0</v>
      </c>
      <c r="Q31" s="96">
        <v>0</v>
      </c>
      <c r="R31" s="100">
        <v>0</v>
      </c>
      <c r="S31" s="100">
        <v>0</v>
      </c>
      <c r="T31" s="181">
        <v>0</v>
      </c>
      <c r="U31" s="184"/>
      <c r="V31" s="184"/>
      <c r="W31" s="184"/>
    </row>
    <row r="32" spans="1:253" ht="23.45" customHeight="1">
      <c r="A32" s="177" t="s">
        <v>605</v>
      </c>
      <c r="B32" s="177" t="s">
        <v>176</v>
      </c>
      <c r="C32" s="177" t="s">
        <v>177</v>
      </c>
      <c r="D32" s="178" t="s">
        <v>606</v>
      </c>
      <c r="E32" s="179" t="s">
        <v>607</v>
      </c>
      <c r="F32" s="96">
        <v>3</v>
      </c>
      <c r="G32" s="96">
        <f t="shared" si="1"/>
        <v>3</v>
      </c>
      <c r="H32" s="100">
        <v>0</v>
      </c>
      <c r="I32" s="100">
        <v>0</v>
      </c>
      <c r="J32" s="184"/>
      <c r="K32" s="100">
        <f t="shared" si="2"/>
        <v>3</v>
      </c>
      <c r="L32" s="100"/>
      <c r="M32" s="100">
        <v>3</v>
      </c>
      <c r="N32" s="100">
        <v>0</v>
      </c>
      <c r="O32" s="100">
        <v>0</v>
      </c>
      <c r="P32" s="96">
        <v>0</v>
      </c>
      <c r="Q32" s="96">
        <v>0</v>
      </c>
      <c r="R32" s="100">
        <v>0</v>
      </c>
      <c r="S32" s="100">
        <v>0</v>
      </c>
      <c r="T32" s="181">
        <v>0</v>
      </c>
      <c r="U32" s="184"/>
      <c r="V32" s="184"/>
      <c r="W32" s="184"/>
    </row>
    <row r="33" spans="1:23" ht="23.45" customHeight="1">
      <c r="A33" s="177" t="s">
        <v>160</v>
      </c>
      <c r="B33" s="177" t="s">
        <v>161</v>
      </c>
      <c r="C33" s="177" t="s">
        <v>162</v>
      </c>
      <c r="D33" s="178" t="s">
        <v>606</v>
      </c>
      <c r="E33" s="179" t="s">
        <v>164</v>
      </c>
      <c r="F33" s="96">
        <v>45.03</v>
      </c>
      <c r="G33" s="96">
        <f t="shared" si="1"/>
        <v>45.03</v>
      </c>
      <c r="H33" s="100">
        <v>45.03</v>
      </c>
      <c r="I33" s="100">
        <v>45.03</v>
      </c>
      <c r="J33" s="184"/>
      <c r="K33" s="100">
        <f t="shared" si="2"/>
        <v>0</v>
      </c>
      <c r="L33" s="100"/>
      <c r="M33" s="100">
        <v>0</v>
      </c>
      <c r="N33" s="100">
        <v>0</v>
      </c>
      <c r="O33" s="100">
        <v>0</v>
      </c>
      <c r="P33" s="96">
        <v>0</v>
      </c>
      <c r="Q33" s="96">
        <v>0</v>
      </c>
      <c r="R33" s="100">
        <v>0</v>
      </c>
      <c r="S33" s="100">
        <v>0</v>
      </c>
      <c r="T33" s="181">
        <v>0</v>
      </c>
      <c r="U33" s="184"/>
      <c r="V33" s="184"/>
      <c r="W33" s="184"/>
    </row>
    <row r="34" spans="1:23" ht="23.45" customHeight="1">
      <c r="A34" s="177" t="s">
        <v>160</v>
      </c>
      <c r="B34" s="177" t="s">
        <v>161</v>
      </c>
      <c r="C34" s="177" t="s">
        <v>161</v>
      </c>
      <c r="D34" s="178" t="s">
        <v>606</v>
      </c>
      <c r="E34" s="179" t="s">
        <v>175</v>
      </c>
      <c r="F34" s="96">
        <v>25.39</v>
      </c>
      <c r="G34" s="96">
        <f t="shared" si="1"/>
        <v>25.39</v>
      </c>
      <c r="H34" s="100">
        <v>25.39</v>
      </c>
      <c r="I34" s="100">
        <v>25.39</v>
      </c>
      <c r="J34" s="184"/>
      <c r="K34" s="100">
        <f t="shared" si="2"/>
        <v>0</v>
      </c>
      <c r="L34" s="100"/>
      <c r="M34" s="100">
        <v>0</v>
      </c>
      <c r="N34" s="100">
        <v>0</v>
      </c>
      <c r="O34" s="100">
        <v>0</v>
      </c>
      <c r="P34" s="96">
        <v>0</v>
      </c>
      <c r="Q34" s="96">
        <v>0</v>
      </c>
      <c r="R34" s="100">
        <v>0</v>
      </c>
      <c r="S34" s="100">
        <v>0</v>
      </c>
      <c r="T34" s="181">
        <v>0</v>
      </c>
      <c r="U34" s="184"/>
      <c r="V34" s="184"/>
      <c r="W34" s="184"/>
    </row>
    <row r="35" spans="1:23" ht="23.45" customHeight="1">
      <c r="A35" s="177" t="s">
        <v>160</v>
      </c>
      <c r="B35" s="177" t="s">
        <v>161</v>
      </c>
      <c r="C35" s="177" t="s">
        <v>180</v>
      </c>
      <c r="D35" s="178" t="s">
        <v>606</v>
      </c>
      <c r="E35" s="179" t="s">
        <v>608</v>
      </c>
      <c r="F35" s="96">
        <v>3.8</v>
      </c>
      <c r="G35" s="96">
        <f t="shared" si="1"/>
        <v>3.8</v>
      </c>
      <c r="H35" s="100">
        <v>3.8</v>
      </c>
      <c r="I35" s="100">
        <v>3.8</v>
      </c>
      <c r="J35" s="184"/>
      <c r="K35" s="100">
        <f t="shared" si="2"/>
        <v>0</v>
      </c>
      <c r="L35" s="100"/>
      <c r="M35" s="100">
        <v>0</v>
      </c>
      <c r="N35" s="100">
        <v>0</v>
      </c>
      <c r="O35" s="100">
        <v>0</v>
      </c>
      <c r="P35" s="96">
        <v>0</v>
      </c>
      <c r="Q35" s="96">
        <v>0</v>
      </c>
      <c r="R35" s="100">
        <v>0</v>
      </c>
      <c r="S35" s="100">
        <v>0</v>
      </c>
      <c r="T35" s="181">
        <v>0</v>
      </c>
      <c r="U35" s="184"/>
      <c r="V35" s="184"/>
      <c r="W35" s="184"/>
    </row>
    <row r="36" spans="1:23" ht="23.45" customHeight="1">
      <c r="A36" s="177" t="s">
        <v>165</v>
      </c>
      <c r="B36" s="177" t="s">
        <v>166</v>
      </c>
      <c r="C36" s="177" t="s">
        <v>167</v>
      </c>
      <c r="D36" s="178" t="s">
        <v>606</v>
      </c>
      <c r="E36" s="179" t="s">
        <v>168</v>
      </c>
      <c r="F36" s="96">
        <v>17.2</v>
      </c>
      <c r="G36" s="96">
        <f t="shared" si="1"/>
        <v>17.2</v>
      </c>
      <c r="H36" s="100">
        <v>17.2</v>
      </c>
      <c r="I36" s="100">
        <v>17.2</v>
      </c>
      <c r="J36" s="184"/>
      <c r="K36" s="100">
        <f t="shared" si="2"/>
        <v>0</v>
      </c>
      <c r="L36" s="100"/>
      <c r="M36" s="100">
        <v>0</v>
      </c>
      <c r="N36" s="100">
        <v>0</v>
      </c>
      <c r="O36" s="100">
        <v>0</v>
      </c>
      <c r="P36" s="96">
        <v>0</v>
      </c>
      <c r="Q36" s="96">
        <v>0</v>
      </c>
      <c r="R36" s="100">
        <v>0</v>
      </c>
      <c r="S36" s="100">
        <v>0</v>
      </c>
      <c r="T36" s="181">
        <v>0</v>
      </c>
      <c r="U36" s="184"/>
      <c r="V36" s="184"/>
      <c r="W36" s="184"/>
    </row>
    <row r="37" spans="1:23" ht="23.45" customHeight="1">
      <c r="A37" s="177" t="s">
        <v>172</v>
      </c>
      <c r="B37" s="177" t="s">
        <v>161</v>
      </c>
      <c r="C37" s="177" t="s">
        <v>167</v>
      </c>
      <c r="D37" s="178" t="s">
        <v>606</v>
      </c>
      <c r="E37" s="179" t="s">
        <v>173</v>
      </c>
      <c r="F37" s="96">
        <v>3274.85</v>
      </c>
      <c r="G37" s="96">
        <f t="shared" si="1"/>
        <v>3274.8499999999995</v>
      </c>
      <c r="H37" s="100">
        <v>1223.1099999999999</v>
      </c>
      <c r="I37" s="100">
        <v>1223.1099999999999</v>
      </c>
      <c r="J37" s="184"/>
      <c r="K37" s="100">
        <f t="shared" si="2"/>
        <v>2051.7399999999998</v>
      </c>
      <c r="L37" s="100"/>
      <c r="M37" s="100">
        <v>2045.74</v>
      </c>
      <c r="N37" s="100">
        <v>0</v>
      </c>
      <c r="O37" s="100">
        <v>6</v>
      </c>
      <c r="P37" s="96">
        <v>0</v>
      </c>
      <c r="Q37" s="96">
        <v>0</v>
      </c>
      <c r="R37" s="100">
        <v>0</v>
      </c>
      <c r="S37" s="100">
        <v>0</v>
      </c>
      <c r="T37" s="181">
        <v>0</v>
      </c>
      <c r="U37" s="184"/>
      <c r="V37" s="184"/>
      <c r="W37" s="184"/>
    </row>
    <row r="38" spans="1:23" ht="23.45" customHeight="1">
      <c r="A38" s="177" t="s">
        <v>169</v>
      </c>
      <c r="B38" s="177" t="s">
        <v>170</v>
      </c>
      <c r="C38" s="177" t="s">
        <v>167</v>
      </c>
      <c r="D38" s="178" t="s">
        <v>606</v>
      </c>
      <c r="E38" s="179" t="s">
        <v>171</v>
      </c>
      <c r="F38" s="96">
        <v>15.88</v>
      </c>
      <c r="G38" s="96">
        <f t="shared" si="1"/>
        <v>15.88</v>
      </c>
      <c r="H38" s="100">
        <v>15.88</v>
      </c>
      <c r="I38" s="100">
        <v>15.88</v>
      </c>
      <c r="J38" s="184"/>
      <c r="K38" s="100">
        <f t="shared" si="2"/>
        <v>0</v>
      </c>
      <c r="L38" s="100"/>
      <c r="M38" s="100">
        <v>0</v>
      </c>
      <c r="N38" s="100">
        <v>0</v>
      </c>
      <c r="O38" s="100">
        <v>0</v>
      </c>
      <c r="P38" s="96">
        <v>0</v>
      </c>
      <c r="Q38" s="96">
        <v>0</v>
      </c>
      <c r="R38" s="100">
        <v>0</v>
      </c>
      <c r="S38" s="100">
        <v>0</v>
      </c>
      <c r="T38" s="181">
        <v>0</v>
      </c>
      <c r="U38" s="184"/>
      <c r="V38" s="184"/>
      <c r="W38" s="184"/>
    </row>
    <row r="39" spans="1:23" ht="23.45" customHeight="1">
      <c r="A39" s="177"/>
      <c r="B39" s="177"/>
      <c r="C39" s="177"/>
      <c r="D39" s="178" t="s">
        <v>609</v>
      </c>
      <c r="E39" s="179" t="s">
        <v>187</v>
      </c>
      <c r="F39" s="96">
        <v>1521.51</v>
      </c>
      <c r="G39" s="96">
        <f t="shared" si="1"/>
        <v>1521.51</v>
      </c>
      <c r="H39" s="100">
        <v>252.58</v>
      </c>
      <c r="I39" s="100">
        <v>252.58</v>
      </c>
      <c r="J39" s="184"/>
      <c r="K39" s="100">
        <f t="shared" si="2"/>
        <v>1268.93</v>
      </c>
      <c r="L39" s="100"/>
      <c r="M39" s="100">
        <v>1268.93</v>
      </c>
      <c r="N39" s="100">
        <v>0</v>
      </c>
      <c r="O39" s="100">
        <v>0</v>
      </c>
      <c r="P39" s="96">
        <v>0</v>
      </c>
      <c r="Q39" s="96">
        <v>0</v>
      </c>
      <c r="R39" s="100">
        <v>0</v>
      </c>
      <c r="S39" s="100">
        <v>0</v>
      </c>
      <c r="T39" s="181">
        <v>0</v>
      </c>
      <c r="U39" s="184"/>
      <c r="V39" s="184"/>
      <c r="W39" s="184"/>
    </row>
    <row r="40" spans="1:23" ht="23.45" customHeight="1">
      <c r="A40" s="177" t="s">
        <v>172</v>
      </c>
      <c r="B40" s="177" t="s">
        <v>161</v>
      </c>
      <c r="C40" s="177" t="s">
        <v>167</v>
      </c>
      <c r="D40" s="178" t="s">
        <v>610</v>
      </c>
      <c r="E40" s="179" t="s">
        <v>173</v>
      </c>
      <c r="F40" s="96">
        <v>1521.51</v>
      </c>
      <c r="G40" s="96">
        <f t="shared" si="1"/>
        <v>1521.51</v>
      </c>
      <c r="H40" s="100">
        <v>252.58</v>
      </c>
      <c r="I40" s="100">
        <v>252.58</v>
      </c>
      <c r="J40" s="184"/>
      <c r="K40" s="100">
        <f t="shared" si="2"/>
        <v>1268.93</v>
      </c>
      <c r="L40" s="100"/>
      <c r="M40" s="100">
        <v>1268.93</v>
      </c>
      <c r="N40" s="100">
        <v>0</v>
      </c>
      <c r="O40" s="100">
        <v>0</v>
      </c>
      <c r="P40" s="96">
        <v>0</v>
      </c>
      <c r="Q40" s="96">
        <v>0</v>
      </c>
      <c r="R40" s="100">
        <v>0</v>
      </c>
      <c r="S40" s="100">
        <v>0</v>
      </c>
      <c r="T40" s="181">
        <v>0</v>
      </c>
      <c r="U40" s="184"/>
      <c r="V40" s="184"/>
      <c r="W40" s="184"/>
    </row>
    <row r="41" spans="1:23" ht="23.45" customHeight="1">
      <c r="A41" s="177"/>
      <c r="B41" s="177"/>
      <c r="C41" s="177"/>
      <c r="D41" s="178" t="s">
        <v>611</v>
      </c>
      <c r="E41" s="179" t="s">
        <v>612</v>
      </c>
      <c r="F41" s="96">
        <v>12307.77</v>
      </c>
      <c r="G41" s="96">
        <f t="shared" ref="G41:G72" si="3">H41+K41</f>
        <v>11908.77</v>
      </c>
      <c r="H41" s="100">
        <v>11797.77</v>
      </c>
      <c r="I41" s="100">
        <v>11797.77</v>
      </c>
      <c r="J41" s="184"/>
      <c r="K41" s="100">
        <f t="shared" ref="K41:K72" si="4">SUM(L41:P41)</f>
        <v>111</v>
      </c>
      <c r="L41" s="100"/>
      <c r="M41" s="100">
        <v>0</v>
      </c>
      <c r="N41" s="100">
        <v>0</v>
      </c>
      <c r="O41" s="100">
        <v>111</v>
      </c>
      <c r="P41" s="96">
        <v>0</v>
      </c>
      <c r="Q41" s="96">
        <v>0</v>
      </c>
      <c r="R41" s="100">
        <v>0</v>
      </c>
      <c r="S41" s="100">
        <v>0</v>
      </c>
      <c r="T41" s="181">
        <v>399</v>
      </c>
      <c r="U41" s="184"/>
      <c r="V41" s="184"/>
      <c r="W41" s="184"/>
    </row>
    <row r="42" spans="1:23" ht="23.45" customHeight="1">
      <c r="A42" s="177" t="s">
        <v>160</v>
      </c>
      <c r="B42" s="177" t="s">
        <v>161</v>
      </c>
      <c r="C42" s="177" t="s">
        <v>161</v>
      </c>
      <c r="D42" s="178" t="s">
        <v>613</v>
      </c>
      <c r="E42" s="179" t="s">
        <v>175</v>
      </c>
      <c r="F42" s="96">
        <v>319.23</v>
      </c>
      <c r="G42" s="96">
        <f t="shared" si="3"/>
        <v>319.23</v>
      </c>
      <c r="H42" s="100">
        <v>319.23</v>
      </c>
      <c r="I42" s="100">
        <v>319.23</v>
      </c>
      <c r="J42" s="184"/>
      <c r="K42" s="100">
        <f t="shared" si="4"/>
        <v>0</v>
      </c>
      <c r="L42" s="100"/>
      <c r="M42" s="100">
        <v>0</v>
      </c>
      <c r="N42" s="100">
        <v>0</v>
      </c>
      <c r="O42" s="100">
        <v>0</v>
      </c>
      <c r="P42" s="96">
        <v>0</v>
      </c>
      <c r="Q42" s="96">
        <v>0</v>
      </c>
      <c r="R42" s="100">
        <v>0</v>
      </c>
      <c r="S42" s="100">
        <v>0</v>
      </c>
      <c r="T42" s="181">
        <v>0</v>
      </c>
      <c r="U42" s="184"/>
      <c r="V42" s="184"/>
      <c r="W42" s="184"/>
    </row>
    <row r="43" spans="1:23" ht="23.45" customHeight="1">
      <c r="A43" s="177" t="s">
        <v>165</v>
      </c>
      <c r="B43" s="177" t="s">
        <v>166</v>
      </c>
      <c r="C43" s="177" t="s">
        <v>170</v>
      </c>
      <c r="D43" s="178" t="s">
        <v>613</v>
      </c>
      <c r="E43" s="179" t="s">
        <v>184</v>
      </c>
      <c r="F43" s="96">
        <v>217.84</v>
      </c>
      <c r="G43" s="96">
        <f t="shared" si="3"/>
        <v>217.84</v>
      </c>
      <c r="H43" s="100">
        <v>217.84</v>
      </c>
      <c r="I43" s="100">
        <v>217.84</v>
      </c>
      <c r="J43" s="184"/>
      <c r="K43" s="100">
        <f t="shared" si="4"/>
        <v>0</v>
      </c>
      <c r="L43" s="100"/>
      <c r="M43" s="100">
        <v>0</v>
      </c>
      <c r="N43" s="100">
        <v>0</v>
      </c>
      <c r="O43" s="100">
        <v>0</v>
      </c>
      <c r="P43" s="96">
        <v>0</v>
      </c>
      <c r="Q43" s="96">
        <v>0</v>
      </c>
      <c r="R43" s="100">
        <v>0</v>
      </c>
      <c r="S43" s="100">
        <v>0</v>
      </c>
      <c r="T43" s="181">
        <v>0</v>
      </c>
      <c r="U43" s="184"/>
      <c r="V43" s="184"/>
      <c r="W43" s="184"/>
    </row>
    <row r="44" spans="1:23" ht="23.45" customHeight="1">
      <c r="A44" s="177" t="s">
        <v>172</v>
      </c>
      <c r="B44" s="177" t="s">
        <v>161</v>
      </c>
      <c r="C44" s="177" t="s">
        <v>167</v>
      </c>
      <c r="D44" s="178" t="s">
        <v>613</v>
      </c>
      <c r="E44" s="179" t="s">
        <v>173</v>
      </c>
      <c r="F44" s="96">
        <v>11170.62</v>
      </c>
      <c r="G44" s="96">
        <f t="shared" si="3"/>
        <v>11170.62</v>
      </c>
      <c r="H44" s="100">
        <v>11059.62</v>
      </c>
      <c r="I44" s="100">
        <v>11059.62</v>
      </c>
      <c r="J44" s="184"/>
      <c r="K44" s="100">
        <f t="shared" si="4"/>
        <v>111</v>
      </c>
      <c r="L44" s="100"/>
      <c r="M44" s="100">
        <v>0</v>
      </c>
      <c r="N44" s="100">
        <v>0</v>
      </c>
      <c r="O44" s="100">
        <v>111</v>
      </c>
      <c r="P44" s="96">
        <v>0</v>
      </c>
      <c r="Q44" s="96">
        <v>0</v>
      </c>
      <c r="R44" s="100">
        <v>0</v>
      </c>
      <c r="S44" s="100">
        <v>0</v>
      </c>
      <c r="T44" s="181">
        <v>0</v>
      </c>
      <c r="U44" s="184"/>
      <c r="V44" s="184"/>
      <c r="W44" s="184"/>
    </row>
    <row r="45" spans="1:23" ht="23.45" customHeight="1">
      <c r="A45" s="177" t="s">
        <v>172</v>
      </c>
      <c r="B45" s="177" t="s">
        <v>176</v>
      </c>
      <c r="C45" s="177" t="s">
        <v>177</v>
      </c>
      <c r="D45" s="178" t="s">
        <v>613</v>
      </c>
      <c r="E45" s="179" t="s">
        <v>178</v>
      </c>
      <c r="F45" s="96">
        <v>399</v>
      </c>
      <c r="G45" s="96">
        <f t="shared" si="3"/>
        <v>0</v>
      </c>
      <c r="H45" s="100">
        <v>0</v>
      </c>
      <c r="I45" s="100">
        <v>0</v>
      </c>
      <c r="J45" s="184"/>
      <c r="K45" s="100">
        <f t="shared" si="4"/>
        <v>0</v>
      </c>
      <c r="L45" s="100"/>
      <c r="M45" s="100">
        <v>0</v>
      </c>
      <c r="N45" s="100">
        <v>0</v>
      </c>
      <c r="O45" s="100">
        <v>0</v>
      </c>
      <c r="P45" s="96">
        <v>0</v>
      </c>
      <c r="Q45" s="96">
        <v>0</v>
      </c>
      <c r="R45" s="100">
        <v>0</v>
      </c>
      <c r="S45" s="100">
        <v>0</v>
      </c>
      <c r="T45" s="181">
        <v>399</v>
      </c>
      <c r="U45" s="184"/>
      <c r="V45" s="184"/>
      <c r="W45" s="184"/>
    </row>
    <row r="46" spans="1:23" ht="23.45" customHeight="1">
      <c r="A46" s="177" t="s">
        <v>169</v>
      </c>
      <c r="B46" s="177" t="s">
        <v>170</v>
      </c>
      <c r="C46" s="177" t="s">
        <v>167</v>
      </c>
      <c r="D46" s="178" t="s">
        <v>613</v>
      </c>
      <c r="E46" s="179" t="s">
        <v>171</v>
      </c>
      <c r="F46" s="96">
        <v>201.08</v>
      </c>
      <c r="G46" s="96">
        <f t="shared" si="3"/>
        <v>201.08</v>
      </c>
      <c r="H46" s="100">
        <v>201.08</v>
      </c>
      <c r="I46" s="100">
        <v>201.08</v>
      </c>
      <c r="J46" s="184"/>
      <c r="K46" s="100">
        <f t="shared" si="4"/>
        <v>0</v>
      </c>
      <c r="L46" s="100"/>
      <c r="M46" s="100">
        <v>0</v>
      </c>
      <c r="N46" s="100">
        <v>0</v>
      </c>
      <c r="O46" s="100">
        <v>0</v>
      </c>
      <c r="P46" s="96">
        <v>0</v>
      </c>
      <c r="Q46" s="96">
        <v>0</v>
      </c>
      <c r="R46" s="100">
        <v>0</v>
      </c>
      <c r="S46" s="100">
        <v>0</v>
      </c>
      <c r="T46" s="181">
        <v>0</v>
      </c>
      <c r="U46" s="184"/>
      <c r="V46" s="184"/>
      <c r="W46" s="184"/>
    </row>
    <row r="47" spans="1:23" ht="23.45" customHeight="1">
      <c r="A47" s="177"/>
      <c r="B47" s="177"/>
      <c r="C47" s="177"/>
      <c r="D47" s="178" t="s">
        <v>189</v>
      </c>
      <c r="E47" s="179" t="s">
        <v>190</v>
      </c>
      <c r="F47" s="96">
        <v>76.39</v>
      </c>
      <c r="G47" s="96">
        <f t="shared" si="3"/>
        <v>76.39</v>
      </c>
      <c r="H47" s="100">
        <v>14.86</v>
      </c>
      <c r="I47" s="100">
        <v>14.86</v>
      </c>
      <c r="J47" s="184"/>
      <c r="K47" s="100">
        <f t="shared" si="4"/>
        <v>61.53</v>
      </c>
      <c r="L47" s="100"/>
      <c r="M47" s="100">
        <v>61.53</v>
      </c>
      <c r="N47" s="100">
        <v>0</v>
      </c>
      <c r="O47" s="100">
        <v>0</v>
      </c>
      <c r="P47" s="96">
        <v>0</v>
      </c>
      <c r="Q47" s="96">
        <v>0</v>
      </c>
      <c r="R47" s="100">
        <v>0</v>
      </c>
      <c r="S47" s="100">
        <v>0</v>
      </c>
      <c r="T47" s="181">
        <v>0</v>
      </c>
      <c r="U47" s="184"/>
      <c r="V47" s="184"/>
      <c r="W47" s="184"/>
    </row>
    <row r="48" spans="1:23" ht="23.45" customHeight="1">
      <c r="A48" s="177" t="s">
        <v>160</v>
      </c>
      <c r="B48" s="177" t="s">
        <v>161</v>
      </c>
      <c r="C48" s="177" t="s">
        <v>161</v>
      </c>
      <c r="D48" s="178" t="s">
        <v>614</v>
      </c>
      <c r="E48" s="179" t="s">
        <v>175</v>
      </c>
      <c r="F48" s="96">
        <v>1.49</v>
      </c>
      <c r="G48" s="96">
        <f t="shared" si="3"/>
        <v>1.49</v>
      </c>
      <c r="H48" s="100">
        <v>1.49</v>
      </c>
      <c r="I48" s="100">
        <v>1.49</v>
      </c>
      <c r="J48" s="184"/>
      <c r="K48" s="100">
        <f t="shared" si="4"/>
        <v>0</v>
      </c>
      <c r="L48" s="100"/>
      <c r="M48" s="100">
        <v>0</v>
      </c>
      <c r="N48" s="100">
        <v>0</v>
      </c>
      <c r="O48" s="100">
        <v>0</v>
      </c>
      <c r="P48" s="96">
        <v>0</v>
      </c>
      <c r="Q48" s="96">
        <v>0</v>
      </c>
      <c r="R48" s="100">
        <v>0</v>
      </c>
      <c r="S48" s="100">
        <v>0</v>
      </c>
      <c r="T48" s="181">
        <v>0</v>
      </c>
      <c r="U48" s="184"/>
      <c r="V48" s="184"/>
      <c r="W48" s="184"/>
    </row>
    <row r="49" spans="1:23" ht="23.45" customHeight="1">
      <c r="A49" s="177" t="s">
        <v>165</v>
      </c>
      <c r="B49" s="177" t="s">
        <v>166</v>
      </c>
      <c r="C49" s="177" t="s">
        <v>170</v>
      </c>
      <c r="D49" s="178" t="s">
        <v>614</v>
      </c>
      <c r="E49" s="179" t="s">
        <v>184</v>
      </c>
      <c r="F49" s="96">
        <v>0.97</v>
      </c>
      <c r="G49" s="96">
        <f t="shared" si="3"/>
        <v>0.97</v>
      </c>
      <c r="H49" s="100">
        <v>0.97</v>
      </c>
      <c r="I49" s="100">
        <v>0.97</v>
      </c>
      <c r="J49" s="184"/>
      <c r="K49" s="100">
        <f t="shared" si="4"/>
        <v>0</v>
      </c>
      <c r="L49" s="100"/>
      <c r="M49" s="100">
        <v>0</v>
      </c>
      <c r="N49" s="100">
        <v>0</v>
      </c>
      <c r="O49" s="100">
        <v>0</v>
      </c>
      <c r="P49" s="96">
        <v>0</v>
      </c>
      <c r="Q49" s="96">
        <v>0</v>
      </c>
      <c r="R49" s="100">
        <v>0</v>
      </c>
      <c r="S49" s="100">
        <v>0</v>
      </c>
      <c r="T49" s="181">
        <v>0</v>
      </c>
      <c r="U49" s="184"/>
      <c r="V49" s="184"/>
      <c r="W49" s="184"/>
    </row>
    <row r="50" spans="1:23" ht="23.45" customHeight="1">
      <c r="A50" s="177" t="s">
        <v>172</v>
      </c>
      <c r="B50" s="177" t="s">
        <v>167</v>
      </c>
      <c r="C50" s="177" t="s">
        <v>162</v>
      </c>
      <c r="D50" s="178" t="s">
        <v>614</v>
      </c>
      <c r="E50" s="179" t="s">
        <v>174</v>
      </c>
      <c r="F50" s="96">
        <v>73.040000000000006</v>
      </c>
      <c r="G50" s="96">
        <f t="shared" si="3"/>
        <v>73.040000000000006</v>
      </c>
      <c r="H50" s="100">
        <v>11.51</v>
      </c>
      <c r="I50" s="100">
        <v>11.51</v>
      </c>
      <c r="J50" s="184"/>
      <c r="K50" s="100">
        <f t="shared" si="4"/>
        <v>61.53</v>
      </c>
      <c r="L50" s="100"/>
      <c r="M50" s="100">
        <v>61.53</v>
      </c>
      <c r="N50" s="100">
        <v>0</v>
      </c>
      <c r="O50" s="100">
        <v>0</v>
      </c>
      <c r="P50" s="96">
        <v>0</v>
      </c>
      <c r="Q50" s="96">
        <v>0</v>
      </c>
      <c r="R50" s="100">
        <v>0</v>
      </c>
      <c r="S50" s="100">
        <v>0</v>
      </c>
      <c r="T50" s="181">
        <v>0</v>
      </c>
      <c r="U50" s="184"/>
      <c r="V50" s="184"/>
      <c r="W50" s="184"/>
    </row>
    <row r="51" spans="1:23" ht="23.45" customHeight="1">
      <c r="A51" s="177" t="s">
        <v>169</v>
      </c>
      <c r="B51" s="177" t="s">
        <v>170</v>
      </c>
      <c r="C51" s="177" t="s">
        <v>167</v>
      </c>
      <c r="D51" s="178" t="s">
        <v>614</v>
      </c>
      <c r="E51" s="179" t="s">
        <v>171</v>
      </c>
      <c r="F51" s="96">
        <v>0.89</v>
      </c>
      <c r="G51" s="96">
        <f t="shared" si="3"/>
        <v>0.89</v>
      </c>
      <c r="H51" s="100">
        <v>0.89</v>
      </c>
      <c r="I51" s="100">
        <v>0.89</v>
      </c>
      <c r="J51" s="184"/>
      <c r="K51" s="100">
        <f t="shared" si="4"/>
        <v>0</v>
      </c>
      <c r="L51" s="100"/>
      <c r="M51" s="100">
        <v>0</v>
      </c>
      <c r="N51" s="100">
        <v>0</v>
      </c>
      <c r="O51" s="100">
        <v>0</v>
      </c>
      <c r="P51" s="96">
        <v>0</v>
      </c>
      <c r="Q51" s="96">
        <v>0</v>
      </c>
      <c r="R51" s="100">
        <v>0</v>
      </c>
      <c r="S51" s="100">
        <v>0</v>
      </c>
      <c r="T51" s="181">
        <v>0</v>
      </c>
      <c r="U51" s="184"/>
      <c r="V51" s="184"/>
      <c r="W51" s="184"/>
    </row>
    <row r="52" spans="1:23" ht="23.45" customHeight="1">
      <c r="A52" s="177"/>
      <c r="B52" s="177"/>
      <c r="C52" s="177"/>
      <c r="D52" s="178" t="s">
        <v>615</v>
      </c>
      <c r="E52" s="179" t="s">
        <v>616</v>
      </c>
      <c r="F52" s="96">
        <v>908.22</v>
      </c>
      <c r="G52" s="96">
        <f t="shared" si="3"/>
        <v>908.22</v>
      </c>
      <c r="H52" s="100">
        <v>886.22</v>
      </c>
      <c r="I52" s="100">
        <v>886.22</v>
      </c>
      <c r="J52" s="184"/>
      <c r="K52" s="100">
        <f t="shared" si="4"/>
        <v>22</v>
      </c>
      <c r="L52" s="100"/>
      <c r="M52" s="100">
        <v>0</v>
      </c>
      <c r="N52" s="100">
        <v>0</v>
      </c>
      <c r="O52" s="100">
        <v>22</v>
      </c>
      <c r="P52" s="96">
        <v>0</v>
      </c>
      <c r="Q52" s="96">
        <v>0</v>
      </c>
      <c r="R52" s="100">
        <v>0</v>
      </c>
      <c r="S52" s="100">
        <v>0</v>
      </c>
      <c r="T52" s="181">
        <v>0</v>
      </c>
      <c r="U52" s="184"/>
      <c r="V52" s="184"/>
      <c r="W52" s="184"/>
    </row>
    <row r="53" spans="1:23" ht="23.45" customHeight="1">
      <c r="A53" s="177" t="s">
        <v>160</v>
      </c>
      <c r="B53" s="177" t="s">
        <v>161</v>
      </c>
      <c r="C53" s="177" t="s">
        <v>161</v>
      </c>
      <c r="D53" s="178" t="s">
        <v>617</v>
      </c>
      <c r="E53" s="179" t="s">
        <v>175</v>
      </c>
      <c r="F53" s="96">
        <v>71.63</v>
      </c>
      <c r="G53" s="96">
        <f t="shared" si="3"/>
        <v>71.63</v>
      </c>
      <c r="H53" s="100">
        <v>71.63</v>
      </c>
      <c r="I53" s="100">
        <v>71.63</v>
      </c>
      <c r="J53" s="184"/>
      <c r="K53" s="100">
        <f t="shared" si="4"/>
        <v>0</v>
      </c>
      <c r="L53" s="100"/>
      <c r="M53" s="100">
        <v>0</v>
      </c>
      <c r="N53" s="100">
        <v>0</v>
      </c>
      <c r="O53" s="100">
        <v>0</v>
      </c>
      <c r="P53" s="96">
        <v>0</v>
      </c>
      <c r="Q53" s="96">
        <v>0</v>
      </c>
      <c r="R53" s="100">
        <v>0</v>
      </c>
      <c r="S53" s="100">
        <v>0</v>
      </c>
      <c r="T53" s="181">
        <v>0</v>
      </c>
      <c r="U53" s="184"/>
      <c r="V53" s="184"/>
      <c r="W53" s="184"/>
    </row>
    <row r="54" spans="1:23" ht="23.45" customHeight="1">
      <c r="A54" s="177" t="s">
        <v>165</v>
      </c>
      <c r="B54" s="177" t="s">
        <v>166</v>
      </c>
      <c r="C54" s="177" t="s">
        <v>170</v>
      </c>
      <c r="D54" s="178" t="s">
        <v>617</v>
      </c>
      <c r="E54" s="179" t="s">
        <v>184</v>
      </c>
      <c r="F54" s="96">
        <v>48.94</v>
      </c>
      <c r="G54" s="96">
        <f t="shared" si="3"/>
        <v>48.94</v>
      </c>
      <c r="H54" s="100">
        <v>48.94</v>
      </c>
      <c r="I54" s="100">
        <v>48.94</v>
      </c>
      <c r="J54" s="184"/>
      <c r="K54" s="100">
        <f t="shared" si="4"/>
        <v>0</v>
      </c>
      <c r="L54" s="100"/>
      <c r="M54" s="100">
        <v>0</v>
      </c>
      <c r="N54" s="100">
        <v>0</v>
      </c>
      <c r="O54" s="100">
        <v>0</v>
      </c>
      <c r="P54" s="96">
        <v>0</v>
      </c>
      <c r="Q54" s="96">
        <v>0</v>
      </c>
      <c r="R54" s="100">
        <v>0</v>
      </c>
      <c r="S54" s="100">
        <v>0</v>
      </c>
      <c r="T54" s="181">
        <v>0</v>
      </c>
      <c r="U54" s="184"/>
      <c r="V54" s="184"/>
      <c r="W54" s="184"/>
    </row>
    <row r="55" spans="1:23" ht="23.45" customHeight="1">
      <c r="A55" s="177" t="s">
        <v>172</v>
      </c>
      <c r="B55" s="177" t="s">
        <v>167</v>
      </c>
      <c r="C55" s="177" t="s">
        <v>177</v>
      </c>
      <c r="D55" s="178" t="s">
        <v>617</v>
      </c>
      <c r="E55" s="179" t="s">
        <v>618</v>
      </c>
      <c r="F55" s="96">
        <v>34.99</v>
      </c>
      <c r="G55" s="96">
        <f t="shared" si="3"/>
        <v>34.99</v>
      </c>
      <c r="H55" s="100">
        <v>34.99</v>
      </c>
      <c r="I55" s="100">
        <v>34.99</v>
      </c>
      <c r="J55" s="184"/>
      <c r="K55" s="100">
        <f t="shared" si="4"/>
        <v>0</v>
      </c>
      <c r="L55" s="100"/>
      <c r="M55" s="100">
        <v>0</v>
      </c>
      <c r="N55" s="100">
        <v>0</v>
      </c>
      <c r="O55" s="100">
        <v>0</v>
      </c>
      <c r="P55" s="96">
        <v>0</v>
      </c>
      <c r="Q55" s="96">
        <v>0</v>
      </c>
      <c r="R55" s="100">
        <v>0</v>
      </c>
      <c r="S55" s="100">
        <v>0</v>
      </c>
      <c r="T55" s="181">
        <v>0</v>
      </c>
      <c r="U55" s="184"/>
      <c r="V55" s="184"/>
      <c r="W55" s="184"/>
    </row>
    <row r="56" spans="1:23" ht="23.45" customHeight="1">
      <c r="A56" s="177" t="s">
        <v>172</v>
      </c>
      <c r="B56" s="177" t="s">
        <v>177</v>
      </c>
      <c r="C56" s="177" t="s">
        <v>180</v>
      </c>
      <c r="D56" s="178" t="s">
        <v>617</v>
      </c>
      <c r="E56" s="179" t="s">
        <v>619</v>
      </c>
      <c r="F56" s="96">
        <v>707.48</v>
      </c>
      <c r="G56" s="96">
        <f t="shared" si="3"/>
        <v>707.48</v>
      </c>
      <c r="H56" s="100">
        <v>685.48</v>
      </c>
      <c r="I56" s="100">
        <v>685.48</v>
      </c>
      <c r="J56" s="184"/>
      <c r="K56" s="100">
        <f t="shared" si="4"/>
        <v>22</v>
      </c>
      <c r="L56" s="100"/>
      <c r="M56" s="100">
        <v>0</v>
      </c>
      <c r="N56" s="100">
        <v>0</v>
      </c>
      <c r="O56" s="100">
        <v>22</v>
      </c>
      <c r="P56" s="96">
        <v>0</v>
      </c>
      <c r="Q56" s="96">
        <v>0</v>
      </c>
      <c r="R56" s="100">
        <v>0</v>
      </c>
      <c r="S56" s="100">
        <v>0</v>
      </c>
      <c r="T56" s="181">
        <v>0</v>
      </c>
      <c r="U56" s="184"/>
      <c r="V56" s="184"/>
      <c r="W56" s="184"/>
    </row>
    <row r="57" spans="1:23" ht="23.45" customHeight="1">
      <c r="A57" s="177" t="s">
        <v>169</v>
      </c>
      <c r="B57" s="177" t="s">
        <v>170</v>
      </c>
      <c r="C57" s="177" t="s">
        <v>167</v>
      </c>
      <c r="D57" s="178" t="s">
        <v>617</v>
      </c>
      <c r="E57" s="179" t="s">
        <v>171</v>
      </c>
      <c r="F57" s="96">
        <v>45.18</v>
      </c>
      <c r="G57" s="96">
        <f t="shared" si="3"/>
        <v>45.18</v>
      </c>
      <c r="H57" s="100">
        <v>45.18</v>
      </c>
      <c r="I57" s="100">
        <v>45.18</v>
      </c>
      <c r="J57" s="184"/>
      <c r="K57" s="100">
        <f t="shared" si="4"/>
        <v>0</v>
      </c>
      <c r="L57" s="100"/>
      <c r="M57" s="100">
        <v>0</v>
      </c>
      <c r="N57" s="100">
        <v>0</v>
      </c>
      <c r="O57" s="100">
        <v>0</v>
      </c>
      <c r="P57" s="96">
        <v>0</v>
      </c>
      <c r="Q57" s="96">
        <v>0</v>
      </c>
      <c r="R57" s="100">
        <v>0</v>
      </c>
      <c r="S57" s="100">
        <v>0</v>
      </c>
      <c r="T57" s="181">
        <v>0</v>
      </c>
      <c r="U57" s="184"/>
      <c r="V57" s="184"/>
      <c r="W57" s="184"/>
    </row>
    <row r="58" spans="1:23" ht="23.45" customHeight="1">
      <c r="A58" s="177"/>
      <c r="B58" s="177"/>
      <c r="C58" s="177"/>
      <c r="D58" s="178" t="s">
        <v>191</v>
      </c>
      <c r="E58" s="179" t="s">
        <v>620</v>
      </c>
      <c r="F58" s="96">
        <v>1661.29</v>
      </c>
      <c r="G58" s="96">
        <f t="shared" si="3"/>
        <v>1661.29</v>
      </c>
      <c r="H58" s="100">
        <v>1620.61</v>
      </c>
      <c r="I58" s="100">
        <v>1620.61</v>
      </c>
      <c r="J58" s="184"/>
      <c r="K58" s="100">
        <f t="shared" si="4"/>
        <v>40.68</v>
      </c>
      <c r="L58" s="100"/>
      <c r="M58" s="100">
        <v>0</v>
      </c>
      <c r="N58" s="100">
        <v>0</v>
      </c>
      <c r="O58" s="100">
        <v>40.68</v>
      </c>
      <c r="P58" s="96">
        <v>0</v>
      </c>
      <c r="Q58" s="96">
        <v>0</v>
      </c>
      <c r="R58" s="100">
        <v>0</v>
      </c>
      <c r="S58" s="100">
        <v>0</v>
      </c>
      <c r="T58" s="181">
        <v>0</v>
      </c>
      <c r="U58" s="184"/>
      <c r="V58" s="184"/>
      <c r="W58" s="184"/>
    </row>
    <row r="59" spans="1:23" ht="23.45" customHeight="1">
      <c r="A59" s="177" t="s">
        <v>172</v>
      </c>
      <c r="B59" s="177" t="s">
        <v>161</v>
      </c>
      <c r="C59" s="177" t="s">
        <v>167</v>
      </c>
      <c r="D59" s="178" t="s">
        <v>621</v>
      </c>
      <c r="E59" s="179" t="s">
        <v>173</v>
      </c>
      <c r="F59" s="96">
        <v>1661.29</v>
      </c>
      <c r="G59" s="96">
        <f t="shared" si="3"/>
        <v>1661.29</v>
      </c>
      <c r="H59" s="100">
        <v>1620.61</v>
      </c>
      <c r="I59" s="100">
        <v>1620.61</v>
      </c>
      <c r="J59" s="184"/>
      <c r="K59" s="100">
        <f t="shared" si="4"/>
        <v>40.68</v>
      </c>
      <c r="L59" s="100"/>
      <c r="M59" s="100">
        <v>0</v>
      </c>
      <c r="N59" s="100">
        <v>0</v>
      </c>
      <c r="O59" s="100">
        <v>40.68</v>
      </c>
      <c r="P59" s="96">
        <v>0</v>
      </c>
      <c r="Q59" s="96">
        <v>0</v>
      </c>
      <c r="R59" s="100">
        <v>0</v>
      </c>
      <c r="S59" s="100">
        <v>0</v>
      </c>
      <c r="T59" s="181">
        <v>0</v>
      </c>
      <c r="U59" s="184"/>
      <c r="V59" s="184"/>
      <c r="W59" s="184"/>
    </row>
    <row r="60" spans="1:23" ht="23.45" customHeight="1">
      <c r="A60" s="177"/>
      <c r="B60" s="177"/>
      <c r="C60" s="177"/>
      <c r="D60" s="178" t="s">
        <v>622</v>
      </c>
      <c r="E60" s="179" t="s">
        <v>623</v>
      </c>
      <c r="F60" s="96">
        <v>1524.87</v>
      </c>
      <c r="G60" s="96">
        <f t="shared" si="3"/>
        <v>1524.87</v>
      </c>
      <c r="H60" s="100">
        <v>835.87</v>
      </c>
      <c r="I60" s="100">
        <v>835.87</v>
      </c>
      <c r="J60" s="184"/>
      <c r="K60" s="100">
        <f t="shared" si="4"/>
        <v>689</v>
      </c>
      <c r="L60" s="100"/>
      <c r="M60" s="100">
        <v>0</v>
      </c>
      <c r="N60" s="100">
        <v>0</v>
      </c>
      <c r="O60" s="100">
        <v>689</v>
      </c>
      <c r="P60" s="96">
        <v>0</v>
      </c>
      <c r="Q60" s="96">
        <v>0</v>
      </c>
      <c r="R60" s="100">
        <v>0</v>
      </c>
      <c r="S60" s="100">
        <v>0</v>
      </c>
      <c r="T60" s="181">
        <v>0</v>
      </c>
      <c r="U60" s="184"/>
      <c r="V60" s="184"/>
      <c r="W60" s="184"/>
    </row>
    <row r="61" spans="1:23" ht="23.45" customHeight="1">
      <c r="A61" s="177" t="s">
        <v>172</v>
      </c>
      <c r="B61" s="177" t="s">
        <v>161</v>
      </c>
      <c r="C61" s="177" t="s">
        <v>167</v>
      </c>
      <c r="D61" s="178" t="s">
        <v>624</v>
      </c>
      <c r="E61" s="179" t="s">
        <v>173</v>
      </c>
      <c r="F61" s="96">
        <v>1524.87</v>
      </c>
      <c r="G61" s="96">
        <f t="shared" si="3"/>
        <v>1524.87</v>
      </c>
      <c r="H61" s="100">
        <v>835.87</v>
      </c>
      <c r="I61" s="100">
        <v>835.87</v>
      </c>
      <c r="J61" s="184"/>
      <c r="K61" s="100">
        <f t="shared" si="4"/>
        <v>689</v>
      </c>
      <c r="L61" s="100"/>
      <c r="M61" s="100">
        <v>0</v>
      </c>
      <c r="N61" s="100">
        <v>0</v>
      </c>
      <c r="O61" s="100">
        <v>689</v>
      </c>
      <c r="P61" s="96">
        <v>0</v>
      </c>
      <c r="Q61" s="96">
        <v>0</v>
      </c>
      <c r="R61" s="100">
        <v>0</v>
      </c>
      <c r="S61" s="100">
        <v>0</v>
      </c>
      <c r="T61" s="181">
        <v>0</v>
      </c>
      <c r="U61" s="184"/>
      <c r="V61" s="184"/>
      <c r="W61" s="184"/>
    </row>
    <row r="62" spans="1:23" ht="23.45" customHeight="1">
      <c r="A62" s="177"/>
      <c r="B62" s="177"/>
      <c r="C62" s="177"/>
      <c r="D62" s="178" t="s">
        <v>625</v>
      </c>
      <c r="E62" s="179" t="s">
        <v>626</v>
      </c>
      <c r="F62" s="96">
        <v>611.17999999999995</v>
      </c>
      <c r="G62" s="96">
        <f t="shared" si="3"/>
        <v>611.17999999999995</v>
      </c>
      <c r="H62" s="100">
        <v>561.17999999999995</v>
      </c>
      <c r="I62" s="100">
        <v>561.17999999999995</v>
      </c>
      <c r="J62" s="184"/>
      <c r="K62" s="100">
        <f t="shared" si="4"/>
        <v>50</v>
      </c>
      <c r="L62" s="100"/>
      <c r="M62" s="100">
        <v>0</v>
      </c>
      <c r="N62" s="100">
        <v>0</v>
      </c>
      <c r="O62" s="100">
        <v>50</v>
      </c>
      <c r="P62" s="96">
        <v>0</v>
      </c>
      <c r="Q62" s="96">
        <v>0</v>
      </c>
      <c r="R62" s="100">
        <v>0</v>
      </c>
      <c r="S62" s="100">
        <v>0</v>
      </c>
      <c r="T62" s="181">
        <v>0</v>
      </c>
      <c r="U62" s="184"/>
      <c r="V62" s="184"/>
      <c r="W62" s="184"/>
    </row>
    <row r="63" spans="1:23" ht="23.45" customHeight="1">
      <c r="A63" s="177" t="s">
        <v>172</v>
      </c>
      <c r="B63" s="177" t="s">
        <v>161</v>
      </c>
      <c r="C63" s="177" t="s">
        <v>167</v>
      </c>
      <c r="D63" s="178" t="s">
        <v>627</v>
      </c>
      <c r="E63" s="179" t="s">
        <v>173</v>
      </c>
      <c r="F63" s="96">
        <v>611.17999999999995</v>
      </c>
      <c r="G63" s="96">
        <f t="shared" si="3"/>
        <v>611.17999999999995</v>
      </c>
      <c r="H63" s="100">
        <v>561.17999999999995</v>
      </c>
      <c r="I63" s="100">
        <v>561.17999999999995</v>
      </c>
      <c r="J63" s="184"/>
      <c r="K63" s="100">
        <f t="shared" si="4"/>
        <v>50</v>
      </c>
      <c r="L63" s="100"/>
      <c r="M63" s="100">
        <v>0</v>
      </c>
      <c r="N63" s="100">
        <v>0</v>
      </c>
      <c r="O63" s="100">
        <v>50</v>
      </c>
      <c r="P63" s="96">
        <v>0</v>
      </c>
      <c r="Q63" s="96">
        <v>0</v>
      </c>
      <c r="R63" s="100">
        <v>0</v>
      </c>
      <c r="S63" s="100">
        <v>0</v>
      </c>
      <c r="T63" s="181">
        <v>0</v>
      </c>
      <c r="U63" s="184"/>
      <c r="V63" s="184"/>
      <c r="W63" s="184"/>
    </row>
    <row r="64" spans="1:23" ht="23.45" customHeight="1">
      <c r="A64" s="177"/>
      <c r="B64" s="177"/>
      <c r="C64" s="177"/>
      <c r="D64" s="178" t="s">
        <v>628</v>
      </c>
      <c r="E64" s="179" t="s">
        <v>629</v>
      </c>
      <c r="F64" s="96">
        <v>5588.26</v>
      </c>
      <c r="G64" s="96">
        <f t="shared" si="3"/>
        <v>5588.26</v>
      </c>
      <c r="H64" s="100">
        <v>1208</v>
      </c>
      <c r="I64" s="100">
        <v>1208</v>
      </c>
      <c r="J64" s="184"/>
      <c r="K64" s="100">
        <f t="shared" si="4"/>
        <v>4380.26</v>
      </c>
      <c r="L64" s="100"/>
      <c r="M64" s="100">
        <v>0</v>
      </c>
      <c r="N64" s="100">
        <v>0</v>
      </c>
      <c r="O64" s="100">
        <v>4380.26</v>
      </c>
      <c r="P64" s="96">
        <v>0</v>
      </c>
      <c r="Q64" s="96">
        <v>0</v>
      </c>
      <c r="R64" s="100">
        <v>0</v>
      </c>
      <c r="S64" s="100">
        <v>0</v>
      </c>
      <c r="T64" s="181">
        <v>0</v>
      </c>
      <c r="U64" s="184"/>
      <c r="V64" s="184"/>
      <c r="W64" s="184"/>
    </row>
    <row r="65" spans="1:23" ht="23.45" customHeight="1">
      <c r="A65" s="177" t="s">
        <v>172</v>
      </c>
      <c r="B65" s="177" t="s">
        <v>161</v>
      </c>
      <c r="C65" s="177" t="s">
        <v>167</v>
      </c>
      <c r="D65" s="178" t="s">
        <v>630</v>
      </c>
      <c r="E65" s="179" t="s">
        <v>173</v>
      </c>
      <c r="F65" s="96">
        <v>5588.26</v>
      </c>
      <c r="G65" s="96">
        <f t="shared" si="3"/>
        <v>5588.26</v>
      </c>
      <c r="H65" s="100">
        <v>1208</v>
      </c>
      <c r="I65" s="100">
        <v>1208</v>
      </c>
      <c r="J65" s="184"/>
      <c r="K65" s="100">
        <f t="shared" si="4"/>
        <v>4380.26</v>
      </c>
      <c r="L65" s="100"/>
      <c r="M65" s="100">
        <v>0</v>
      </c>
      <c r="N65" s="100">
        <v>0</v>
      </c>
      <c r="O65" s="100">
        <v>4380.26</v>
      </c>
      <c r="P65" s="96">
        <v>0</v>
      </c>
      <c r="Q65" s="96">
        <v>0</v>
      </c>
      <c r="R65" s="100">
        <v>0</v>
      </c>
      <c r="S65" s="100">
        <v>0</v>
      </c>
      <c r="T65" s="181">
        <v>0</v>
      </c>
      <c r="U65" s="184"/>
      <c r="V65" s="184"/>
      <c r="W65" s="184"/>
    </row>
    <row r="66" spans="1:23" ht="23.45" customHeight="1">
      <c r="A66" s="177"/>
      <c r="B66" s="177"/>
      <c r="C66" s="177"/>
      <c r="D66" s="178" t="s">
        <v>631</v>
      </c>
      <c r="E66" s="179" t="s">
        <v>632</v>
      </c>
      <c r="F66" s="96">
        <v>2343.9699999999998</v>
      </c>
      <c r="G66" s="96">
        <f t="shared" si="3"/>
        <v>2343.9700000000003</v>
      </c>
      <c r="H66" s="100">
        <v>1779.02</v>
      </c>
      <c r="I66" s="100">
        <v>1779.02</v>
      </c>
      <c r="J66" s="184"/>
      <c r="K66" s="100">
        <f t="shared" si="4"/>
        <v>564.95000000000005</v>
      </c>
      <c r="L66" s="100"/>
      <c r="M66" s="100">
        <v>0</v>
      </c>
      <c r="N66" s="100">
        <v>0</v>
      </c>
      <c r="O66" s="100">
        <v>564.95000000000005</v>
      </c>
      <c r="P66" s="96">
        <v>0</v>
      </c>
      <c r="Q66" s="96">
        <v>0</v>
      </c>
      <c r="R66" s="100">
        <v>0</v>
      </c>
      <c r="S66" s="100">
        <v>0</v>
      </c>
      <c r="T66" s="181">
        <v>0</v>
      </c>
      <c r="U66" s="184"/>
      <c r="V66" s="184"/>
      <c r="W66" s="184"/>
    </row>
    <row r="67" spans="1:23" ht="23.45" customHeight="1">
      <c r="A67" s="177" t="s">
        <v>172</v>
      </c>
      <c r="B67" s="177" t="s">
        <v>161</v>
      </c>
      <c r="C67" s="177" t="s">
        <v>167</v>
      </c>
      <c r="D67" s="178" t="s">
        <v>633</v>
      </c>
      <c r="E67" s="179" t="s">
        <v>173</v>
      </c>
      <c r="F67" s="96">
        <v>2343.9699999999998</v>
      </c>
      <c r="G67" s="96">
        <f t="shared" si="3"/>
        <v>2343.9700000000003</v>
      </c>
      <c r="H67" s="100">
        <v>1779.02</v>
      </c>
      <c r="I67" s="100">
        <v>1779.02</v>
      </c>
      <c r="J67" s="184"/>
      <c r="K67" s="100">
        <f t="shared" si="4"/>
        <v>564.95000000000005</v>
      </c>
      <c r="L67" s="100"/>
      <c r="M67" s="100">
        <v>0</v>
      </c>
      <c r="N67" s="100">
        <v>0</v>
      </c>
      <c r="O67" s="100">
        <v>564.95000000000005</v>
      </c>
      <c r="P67" s="96">
        <v>0</v>
      </c>
      <c r="Q67" s="96">
        <v>0</v>
      </c>
      <c r="R67" s="100">
        <v>0</v>
      </c>
      <c r="S67" s="100">
        <v>0</v>
      </c>
      <c r="T67" s="181">
        <v>0</v>
      </c>
      <c r="U67" s="184"/>
      <c r="V67" s="184"/>
      <c r="W67" s="184"/>
    </row>
    <row r="68" spans="1:23" ht="23.45" customHeight="1">
      <c r="A68" s="177"/>
      <c r="B68" s="177"/>
      <c r="C68" s="177"/>
      <c r="D68" s="178" t="s">
        <v>634</v>
      </c>
      <c r="E68" s="179" t="s">
        <v>635</v>
      </c>
      <c r="F68" s="96">
        <v>598.42999999999995</v>
      </c>
      <c r="G68" s="96">
        <f t="shared" si="3"/>
        <v>598.43000000000006</v>
      </c>
      <c r="H68" s="100">
        <v>408.43</v>
      </c>
      <c r="I68" s="100">
        <v>408.43</v>
      </c>
      <c r="J68" s="184"/>
      <c r="K68" s="100">
        <f t="shared" si="4"/>
        <v>190</v>
      </c>
      <c r="L68" s="100"/>
      <c r="M68" s="100">
        <v>0</v>
      </c>
      <c r="N68" s="100">
        <v>0</v>
      </c>
      <c r="O68" s="100">
        <v>190</v>
      </c>
      <c r="P68" s="96">
        <v>0</v>
      </c>
      <c r="Q68" s="96">
        <v>0</v>
      </c>
      <c r="R68" s="100">
        <v>0</v>
      </c>
      <c r="S68" s="100">
        <v>0</v>
      </c>
      <c r="T68" s="181">
        <v>0</v>
      </c>
      <c r="U68" s="184"/>
      <c r="V68" s="184"/>
      <c r="W68" s="184"/>
    </row>
    <row r="69" spans="1:23" ht="23.45" customHeight="1">
      <c r="A69" s="177" t="s">
        <v>172</v>
      </c>
      <c r="B69" s="177" t="s">
        <v>161</v>
      </c>
      <c r="C69" s="177" t="s">
        <v>167</v>
      </c>
      <c r="D69" s="178" t="s">
        <v>636</v>
      </c>
      <c r="E69" s="179" t="s">
        <v>173</v>
      </c>
      <c r="F69" s="96">
        <v>598.42999999999995</v>
      </c>
      <c r="G69" s="96">
        <f t="shared" si="3"/>
        <v>598.43000000000006</v>
      </c>
      <c r="H69" s="100">
        <v>408.43</v>
      </c>
      <c r="I69" s="100">
        <v>408.43</v>
      </c>
      <c r="J69" s="184"/>
      <c r="K69" s="100">
        <f t="shared" si="4"/>
        <v>190</v>
      </c>
      <c r="L69" s="100"/>
      <c r="M69" s="100">
        <v>0</v>
      </c>
      <c r="N69" s="100">
        <v>0</v>
      </c>
      <c r="O69" s="100">
        <v>190</v>
      </c>
      <c r="P69" s="96">
        <v>0</v>
      </c>
      <c r="Q69" s="96">
        <v>0</v>
      </c>
      <c r="R69" s="100">
        <v>0</v>
      </c>
      <c r="S69" s="100">
        <v>0</v>
      </c>
      <c r="T69" s="181">
        <v>0</v>
      </c>
      <c r="U69" s="184"/>
      <c r="V69" s="184"/>
      <c r="W69" s="184"/>
    </row>
    <row r="70" spans="1:23" ht="23.45" customHeight="1">
      <c r="A70" s="177"/>
      <c r="B70" s="177"/>
      <c r="C70" s="177"/>
      <c r="D70" s="178" t="s">
        <v>637</v>
      </c>
      <c r="E70" s="179" t="s">
        <v>638</v>
      </c>
      <c r="F70" s="96">
        <v>1052.76</v>
      </c>
      <c r="G70" s="96">
        <f t="shared" si="3"/>
        <v>1052.76</v>
      </c>
      <c r="H70" s="100">
        <v>269.76</v>
      </c>
      <c r="I70" s="100">
        <v>269.76</v>
      </c>
      <c r="J70" s="184"/>
      <c r="K70" s="100">
        <f t="shared" si="4"/>
        <v>783</v>
      </c>
      <c r="L70" s="100"/>
      <c r="M70" s="100">
        <v>0</v>
      </c>
      <c r="N70" s="100">
        <v>0</v>
      </c>
      <c r="O70" s="100">
        <v>783</v>
      </c>
      <c r="P70" s="96">
        <v>0</v>
      </c>
      <c r="Q70" s="96">
        <v>0</v>
      </c>
      <c r="R70" s="100">
        <v>0</v>
      </c>
      <c r="S70" s="100">
        <v>0</v>
      </c>
      <c r="T70" s="181">
        <v>0</v>
      </c>
      <c r="U70" s="184"/>
      <c r="V70" s="184"/>
      <c r="W70" s="184"/>
    </row>
    <row r="71" spans="1:23" ht="23.45" customHeight="1">
      <c r="A71" s="177" t="s">
        <v>172</v>
      </c>
      <c r="B71" s="177" t="s">
        <v>161</v>
      </c>
      <c r="C71" s="177" t="s">
        <v>167</v>
      </c>
      <c r="D71" s="178" t="s">
        <v>639</v>
      </c>
      <c r="E71" s="179" t="s">
        <v>173</v>
      </c>
      <c r="F71" s="96">
        <v>1052.76</v>
      </c>
      <c r="G71" s="96">
        <f t="shared" si="3"/>
        <v>1052.76</v>
      </c>
      <c r="H71" s="100">
        <v>269.76</v>
      </c>
      <c r="I71" s="100">
        <v>269.76</v>
      </c>
      <c r="J71" s="184"/>
      <c r="K71" s="100">
        <f t="shared" si="4"/>
        <v>783</v>
      </c>
      <c r="L71" s="100"/>
      <c r="M71" s="100">
        <v>0</v>
      </c>
      <c r="N71" s="100">
        <v>0</v>
      </c>
      <c r="O71" s="100">
        <v>783</v>
      </c>
      <c r="P71" s="96">
        <v>0</v>
      </c>
      <c r="Q71" s="96">
        <v>0</v>
      </c>
      <c r="R71" s="100">
        <v>0</v>
      </c>
      <c r="S71" s="100">
        <v>0</v>
      </c>
      <c r="T71" s="181">
        <v>0</v>
      </c>
      <c r="U71" s="184"/>
      <c r="V71" s="184"/>
      <c r="W71" s="184"/>
    </row>
    <row r="72" spans="1:23" ht="23.45" customHeight="1">
      <c r="A72" s="177"/>
      <c r="B72" s="177"/>
      <c r="C72" s="177"/>
      <c r="D72" s="178" t="s">
        <v>640</v>
      </c>
      <c r="E72" s="179" t="s">
        <v>641</v>
      </c>
      <c r="F72" s="96">
        <v>470.16</v>
      </c>
      <c r="G72" s="96">
        <f t="shared" si="3"/>
        <v>470.16</v>
      </c>
      <c r="H72" s="100">
        <v>435.16</v>
      </c>
      <c r="I72" s="100">
        <v>435.16</v>
      </c>
      <c r="J72" s="184"/>
      <c r="K72" s="100">
        <f t="shared" si="4"/>
        <v>35</v>
      </c>
      <c r="L72" s="100"/>
      <c r="M72" s="100">
        <v>0</v>
      </c>
      <c r="N72" s="100">
        <v>0</v>
      </c>
      <c r="O72" s="100">
        <v>35</v>
      </c>
      <c r="P72" s="96">
        <v>0</v>
      </c>
      <c r="Q72" s="96">
        <v>0</v>
      </c>
      <c r="R72" s="100">
        <v>0</v>
      </c>
      <c r="S72" s="100">
        <v>0</v>
      </c>
      <c r="T72" s="181">
        <v>0</v>
      </c>
      <c r="U72" s="184"/>
      <c r="V72" s="184"/>
      <c r="W72" s="184"/>
    </row>
    <row r="73" spans="1:23" ht="23.45" customHeight="1">
      <c r="A73" s="177" t="s">
        <v>172</v>
      </c>
      <c r="B73" s="177" t="s">
        <v>161</v>
      </c>
      <c r="C73" s="177" t="s">
        <v>167</v>
      </c>
      <c r="D73" s="178" t="s">
        <v>642</v>
      </c>
      <c r="E73" s="179" t="s">
        <v>173</v>
      </c>
      <c r="F73" s="96">
        <v>470.16</v>
      </c>
      <c r="G73" s="96">
        <f t="shared" ref="G73:G78" si="5">H73+K73</f>
        <v>470.16</v>
      </c>
      <c r="H73" s="100">
        <v>435.16</v>
      </c>
      <c r="I73" s="100">
        <v>435.16</v>
      </c>
      <c r="J73" s="184"/>
      <c r="K73" s="100">
        <f t="shared" ref="K73:K78" si="6">SUM(L73:P73)</f>
        <v>35</v>
      </c>
      <c r="L73" s="100"/>
      <c r="M73" s="100">
        <v>0</v>
      </c>
      <c r="N73" s="100">
        <v>0</v>
      </c>
      <c r="O73" s="100">
        <v>35</v>
      </c>
      <c r="P73" s="96">
        <v>0</v>
      </c>
      <c r="Q73" s="96">
        <v>0</v>
      </c>
      <c r="R73" s="100">
        <v>0</v>
      </c>
      <c r="S73" s="100">
        <v>0</v>
      </c>
      <c r="T73" s="181">
        <v>0</v>
      </c>
      <c r="U73" s="184"/>
      <c r="V73" s="184"/>
      <c r="W73" s="184"/>
    </row>
    <row r="74" spans="1:23" ht="23.45" customHeight="1">
      <c r="A74" s="177"/>
      <c r="B74" s="177"/>
      <c r="C74" s="177"/>
      <c r="D74" s="178" t="s">
        <v>643</v>
      </c>
      <c r="E74" s="179" t="s">
        <v>644</v>
      </c>
      <c r="F74" s="96">
        <v>61.54</v>
      </c>
      <c r="G74" s="96">
        <f t="shared" si="5"/>
        <v>61.54</v>
      </c>
      <c r="H74" s="100">
        <v>61.54</v>
      </c>
      <c r="I74" s="100">
        <v>61.54</v>
      </c>
      <c r="J74" s="184"/>
      <c r="K74" s="100">
        <f t="shared" si="6"/>
        <v>0</v>
      </c>
      <c r="L74" s="100"/>
      <c r="M74" s="100">
        <v>0</v>
      </c>
      <c r="N74" s="100">
        <v>0</v>
      </c>
      <c r="O74" s="100">
        <v>0</v>
      </c>
      <c r="P74" s="96">
        <v>0</v>
      </c>
      <c r="Q74" s="96">
        <v>0</v>
      </c>
      <c r="R74" s="100">
        <v>0</v>
      </c>
      <c r="S74" s="100">
        <v>0</v>
      </c>
      <c r="T74" s="181">
        <v>0</v>
      </c>
      <c r="U74" s="184"/>
      <c r="V74" s="184"/>
      <c r="W74" s="184"/>
    </row>
    <row r="75" spans="1:23" ht="23.45" customHeight="1">
      <c r="A75" s="177" t="s">
        <v>160</v>
      </c>
      <c r="B75" s="177" t="s">
        <v>161</v>
      </c>
      <c r="C75" s="177" t="s">
        <v>161</v>
      </c>
      <c r="D75" s="178" t="s">
        <v>645</v>
      </c>
      <c r="E75" s="179" t="s">
        <v>175</v>
      </c>
      <c r="F75" s="96">
        <v>4.8899999999999997</v>
      </c>
      <c r="G75" s="96">
        <f t="shared" si="5"/>
        <v>4.8899999999999997</v>
      </c>
      <c r="H75" s="100">
        <v>4.8899999999999997</v>
      </c>
      <c r="I75" s="100">
        <v>4.8899999999999997</v>
      </c>
      <c r="J75" s="184"/>
      <c r="K75" s="100">
        <f t="shared" si="6"/>
        <v>0</v>
      </c>
      <c r="L75" s="100"/>
      <c r="M75" s="100">
        <v>0</v>
      </c>
      <c r="N75" s="100">
        <v>0</v>
      </c>
      <c r="O75" s="100">
        <v>0</v>
      </c>
      <c r="P75" s="96">
        <v>0</v>
      </c>
      <c r="Q75" s="96">
        <v>0</v>
      </c>
      <c r="R75" s="100">
        <v>0</v>
      </c>
      <c r="S75" s="100">
        <v>0</v>
      </c>
      <c r="T75" s="181">
        <v>0</v>
      </c>
      <c r="U75" s="184"/>
      <c r="V75" s="184"/>
      <c r="W75" s="184"/>
    </row>
    <row r="76" spans="1:23" ht="23.45" customHeight="1">
      <c r="A76" s="177" t="s">
        <v>165</v>
      </c>
      <c r="B76" s="177" t="s">
        <v>166</v>
      </c>
      <c r="C76" s="177" t="s">
        <v>170</v>
      </c>
      <c r="D76" s="178" t="s">
        <v>645</v>
      </c>
      <c r="E76" s="179" t="s">
        <v>184</v>
      </c>
      <c r="F76" s="96">
        <v>3.18</v>
      </c>
      <c r="G76" s="96">
        <f t="shared" si="5"/>
        <v>3.18</v>
      </c>
      <c r="H76" s="100">
        <v>3.18</v>
      </c>
      <c r="I76" s="100">
        <v>3.18</v>
      </c>
      <c r="J76" s="184"/>
      <c r="K76" s="100">
        <f t="shared" si="6"/>
        <v>0</v>
      </c>
      <c r="L76" s="100"/>
      <c r="M76" s="100">
        <v>0</v>
      </c>
      <c r="N76" s="100">
        <v>0</v>
      </c>
      <c r="O76" s="100">
        <v>0</v>
      </c>
      <c r="P76" s="96">
        <v>0</v>
      </c>
      <c r="Q76" s="96">
        <v>0</v>
      </c>
      <c r="R76" s="100">
        <v>0</v>
      </c>
      <c r="S76" s="100">
        <v>0</v>
      </c>
      <c r="T76" s="181">
        <v>0</v>
      </c>
      <c r="U76" s="184"/>
      <c r="V76" s="184"/>
      <c r="W76" s="184"/>
    </row>
    <row r="77" spans="1:23" ht="23.45" customHeight="1">
      <c r="A77" s="177" t="s">
        <v>172</v>
      </c>
      <c r="B77" s="177" t="s">
        <v>180</v>
      </c>
      <c r="C77" s="177" t="s">
        <v>167</v>
      </c>
      <c r="D77" s="178" t="s">
        <v>645</v>
      </c>
      <c r="E77" s="179" t="s">
        <v>602</v>
      </c>
      <c r="F77" s="96">
        <v>50.53</v>
      </c>
      <c r="G77" s="96">
        <f t="shared" si="5"/>
        <v>50.53</v>
      </c>
      <c r="H77" s="100">
        <v>50.53</v>
      </c>
      <c r="I77" s="100">
        <v>50.53</v>
      </c>
      <c r="J77" s="184"/>
      <c r="K77" s="100">
        <f t="shared" si="6"/>
        <v>0</v>
      </c>
      <c r="L77" s="100"/>
      <c r="M77" s="100">
        <v>0</v>
      </c>
      <c r="N77" s="100">
        <v>0</v>
      </c>
      <c r="O77" s="100">
        <v>0</v>
      </c>
      <c r="P77" s="96">
        <v>0</v>
      </c>
      <c r="Q77" s="96">
        <v>0</v>
      </c>
      <c r="R77" s="100">
        <v>0</v>
      </c>
      <c r="S77" s="100">
        <v>0</v>
      </c>
      <c r="T77" s="181">
        <v>0</v>
      </c>
      <c r="U77" s="184"/>
      <c r="V77" s="184"/>
      <c r="W77" s="184"/>
    </row>
    <row r="78" spans="1:23" ht="23.45" customHeight="1">
      <c r="A78" s="177" t="s">
        <v>169</v>
      </c>
      <c r="B78" s="177" t="s">
        <v>170</v>
      </c>
      <c r="C78" s="177" t="s">
        <v>167</v>
      </c>
      <c r="D78" s="178" t="s">
        <v>645</v>
      </c>
      <c r="E78" s="179" t="s">
        <v>171</v>
      </c>
      <c r="F78" s="96">
        <v>2.94</v>
      </c>
      <c r="G78" s="96">
        <f t="shared" si="5"/>
        <v>2.94</v>
      </c>
      <c r="H78" s="100">
        <v>2.94</v>
      </c>
      <c r="I78" s="100">
        <v>2.94</v>
      </c>
      <c r="J78" s="184"/>
      <c r="K78" s="100">
        <f t="shared" si="6"/>
        <v>0</v>
      </c>
      <c r="L78" s="100"/>
      <c r="M78" s="100">
        <v>0</v>
      </c>
      <c r="N78" s="100">
        <v>0</v>
      </c>
      <c r="O78" s="100">
        <v>0</v>
      </c>
      <c r="P78" s="96">
        <v>0</v>
      </c>
      <c r="Q78" s="96">
        <v>0</v>
      </c>
      <c r="R78" s="100">
        <v>0</v>
      </c>
      <c r="S78" s="100">
        <v>0</v>
      </c>
      <c r="T78" s="181">
        <v>0</v>
      </c>
      <c r="U78" s="184"/>
      <c r="V78" s="184"/>
      <c r="W78" s="184"/>
    </row>
  </sheetData>
  <sheetProtection formatCells="0" formatColumns="0" formatRows="0"/>
  <mergeCells count="28">
    <mergeCell ref="T4:U4"/>
    <mergeCell ref="V4:V7"/>
    <mergeCell ref="W4:W7"/>
    <mergeCell ref="G5:G7"/>
    <mergeCell ref="H5:J5"/>
    <mergeCell ref="K5:P5"/>
    <mergeCell ref="Q5:Q7"/>
    <mergeCell ref="R5:R7"/>
    <mergeCell ref="P6:P7"/>
    <mergeCell ref="T5:T7"/>
    <mergeCell ref="U5:U7"/>
    <mergeCell ref="H6:H7"/>
    <mergeCell ref="I6:I7"/>
    <mergeCell ref="J6:J7"/>
    <mergeCell ref="K6:K7"/>
    <mergeCell ref="L6:L7"/>
    <mergeCell ref="S5:S7"/>
    <mergeCell ref="O6:O7"/>
    <mergeCell ref="G4:R4"/>
    <mergeCell ref="M6:M7"/>
    <mergeCell ref="N6:N7"/>
    <mergeCell ref="A4:C5"/>
    <mergeCell ref="D4:D7"/>
    <mergeCell ref="E4:E7"/>
    <mergeCell ref="F4:F7"/>
    <mergeCell ref="A6:A7"/>
    <mergeCell ref="B6:B7"/>
    <mergeCell ref="C6:C7"/>
  </mergeCells>
  <phoneticPr fontId="21" type="noConversion"/>
  <printOptions horizontalCentered="1"/>
  <pageMargins left="0.39370078740157483" right="0.39370078740157483" top="0.78740157480314965" bottom="0.39370078740157483" header="0" footer="0"/>
  <pageSetup paperSize="9" scale="64" fitToHeight="99" orientation="landscape" horizontalDpi="360" verticalDpi="360" r:id="rId1"/>
  <headerFooter alignWithMargins="0"/>
</worksheet>
</file>

<file path=xl/worksheets/sheet20.xml><?xml version="1.0" encoding="utf-8"?>
<worksheet xmlns="http://schemas.openxmlformats.org/spreadsheetml/2006/main" xmlns:r="http://schemas.openxmlformats.org/officeDocument/2006/relationships">
  <dimension ref="A1:T22"/>
  <sheetViews>
    <sheetView showGridLines="0" showZeros="0" workbookViewId="0">
      <selection activeCell="I42" sqref="I4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1</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367</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368</v>
      </c>
      <c r="I4" s="342"/>
      <c r="J4" s="342" t="s">
        <v>99</v>
      </c>
      <c r="K4" s="342"/>
      <c r="L4" s="342"/>
      <c r="M4" s="342"/>
      <c r="N4" s="342" t="s">
        <v>369</v>
      </c>
      <c r="O4" s="342"/>
      <c r="P4" s="342"/>
      <c r="Q4" s="342"/>
      <c r="R4" s="342"/>
      <c r="S4" s="342"/>
      <c r="T4" s="342"/>
    </row>
    <row r="5" spans="1:20" ht="19.149999999999999" customHeight="1">
      <c r="A5" s="344" t="s">
        <v>100</v>
      </c>
      <c r="B5" s="344" t="s">
        <v>101</v>
      </c>
      <c r="C5" s="344"/>
      <c r="D5" s="344"/>
      <c r="E5" s="344"/>
      <c r="F5" s="344"/>
      <c r="G5" s="344"/>
      <c r="H5" s="344" t="s">
        <v>370</v>
      </c>
      <c r="I5" s="344"/>
      <c r="J5" s="344" t="s">
        <v>102</v>
      </c>
      <c r="K5" s="344"/>
      <c r="L5" s="344"/>
      <c r="M5" s="344"/>
      <c r="N5" s="344" t="s">
        <v>371</v>
      </c>
      <c r="O5" s="344"/>
      <c r="P5" s="344"/>
      <c r="Q5" s="344"/>
      <c r="R5" s="344"/>
      <c r="S5" s="344"/>
      <c r="T5" s="344"/>
    </row>
    <row r="6" spans="1:20" ht="19.149999999999999" customHeight="1">
      <c r="A6" s="344"/>
      <c r="B6" s="344" t="s">
        <v>103</v>
      </c>
      <c r="C6" s="344"/>
      <c r="D6" s="344"/>
      <c r="E6" s="344"/>
      <c r="F6" s="344"/>
      <c r="G6" s="344"/>
      <c r="H6" s="344" t="s">
        <v>372</v>
      </c>
      <c r="I6" s="344"/>
      <c r="J6" s="344" t="s">
        <v>104</v>
      </c>
      <c r="K6" s="344"/>
      <c r="L6" s="344"/>
      <c r="M6" s="344"/>
      <c r="N6" s="344" t="s">
        <v>373</v>
      </c>
      <c r="O6" s="344"/>
      <c r="P6" s="344"/>
      <c r="Q6" s="344"/>
      <c r="R6" s="344"/>
      <c r="S6" s="344"/>
      <c r="T6" s="344"/>
    </row>
    <row r="7" spans="1:20" ht="31.15" customHeight="1">
      <c r="A7" s="344"/>
      <c r="B7" s="344" t="s">
        <v>105</v>
      </c>
      <c r="C7" s="344"/>
      <c r="D7" s="344"/>
      <c r="E7" s="344"/>
      <c r="F7" s="344"/>
      <c r="G7" s="344"/>
      <c r="H7" s="53" t="s">
        <v>106</v>
      </c>
      <c r="I7" s="45">
        <v>1661.29</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1661.29</v>
      </c>
      <c r="J8" s="344" t="s">
        <v>109</v>
      </c>
      <c r="K8" s="344"/>
      <c r="L8" s="344"/>
      <c r="M8" s="344"/>
      <c r="N8" s="344">
        <v>1945</v>
      </c>
      <c r="O8" s="344"/>
      <c r="P8" s="344"/>
      <c r="Q8" s="53" t="s">
        <v>110</v>
      </c>
      <c r="R8" s="344">
        <v>1945</v>
      </c>
      <c r="S8" s="344"/>
      <c r="T8" s="344"/>
    </row>
    <row r="9" spans="1:20" ht="355.5" customHeight="1">
      <c r="A9" s="344"/>
      <c r="B9" s="344" t="s">
        <v>111</v>
      </c>
      <c r="C9" s="344"/>
      <c r="D9" s="344"/>
      <c r="E9" s="344"/>
      <c r="F9" s="344"/>
      <c r="G9" s="344"/>
      <c r="H9" s="345" t="s">
        <v>374</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375</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376</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377</v>
      </c>
      <c r="I13" s="344"/>
      <c r="J13" s="344"/>
      <c r="K13" s="344"/>
      <c r="L13" s="344"/>
      <c r="M13" s="344"/>
      <c r="N13" s="344"/>
      <c r="O13" s="344"/>
      <c r="P13" s="344" t="s">
        <v>378</v>
      </c>
      <c r="Q13" s="344"/>
      <c r="R13" s="344"/>
      <c r="S13" s="344"/>
      <c r="T13" s="344"/>
    </row>
    <row r="14" spans="1:20" ht="24.95" customHeight="1">
      <c r="A14" s="344"/>
      <c r="B14" s="344"/>
      <c r="C14" s="344"/>
      <c r="D14" s="344"/>
      <c r="E14" s="344"/>
      <c r="F14" s="344" t="s">
        <v>122</v>
      </c>
      <c r="G14" s="344"/>
      <c r="H14" s="344" t="s">
        <v>379</v>
      </c>
      <c r="I14" s="344"/>
      <c r="J14" s="344"/>
      <c r="K14" s="344"/>
      <c r="L14" s="344"/>
      <c r="M14" s="344"/>
      <c r="N14" s="344"/>
      <c r="O14" s="344"/>
      <c r="P14" s="344" t="s">
        <v>379</v>
      </c>
      <c r="Q14" s="344"/>
      <c r="R14" s="344"/>
      <c r="S14" s="344"/>
      <c r="T14" s="344"/>
    </row>
    <row r="15" spans="1:20" ht="24.95" customHeight="1">
      <c r="A15" s="344"/>
      <c r="B15" s="344"/>
      <c r="C15" s="344"/>
      <c r="D15" s="344"/>
      <c r="E15" s="344"/>
      <c r="F15" s="344" t="s">
        <v>123</v>
      </c>
      <c r="G15" s="344"/>
      <c r="H15" s="344" t="s">
        <v>380</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380</v>
      </c>
      <c r="I16" s="344"/>
      <c r="J16" s="344"/>
      <c r="K16" s="344"/>
      <c r="L16" s="344"/>
      <c r="M16" s="344"/>
      <c r="N16" s="344"/>
      <c r="O16" s="344"/>
      <c r="P16" s="344" t="s">
        <v>147</v>
      </c>
      <c r="Q16" s="344"/>
      <c r="R16" s="344"/>
      <c r="S16" s="344"/>
      <c r="T16" s="344"/>
    </row>
    <row r="17" spans="1:20" ht="24.95" customHeight="1">
      <c r="A17" s="344"/>
      <c r="B17" s="344"/>
      <c r="C17" s="344"/>
      <c r="D17" s="344" t="s">
        <v>125</v>
      </c>
      <c r="E17" s="344"/>
      <c r="F17" s="344" t="s">
        <v>126</v>
      </c>
      <c r="G17" s="344"/>
      <c r="H17" s="344" t="s">
        <v>381</v>
      </c>
      <c r="I17" s="344"/>
      <c r="J17" s="344"/>
      <c r="K17" s="344"/>
      <c r="L17" s="344"/>
      <c r="M17" s="344"/>
      <c r="N17" s="344"/>
      <c r="O17" s="344"/>
      <c r="P17" s="344" t="s">
        <v>149</v>
      </c>
      <c r="Q17" s="344"/>
      <c r="R17" s="344"/>
      <c r="S17" s="344"/>
      <c r="T17" s="344"/>
    </row>
    <row r="18" spans="1:20" ht="24.95" customHeight="1">
      <c r="A18" s="344"/>
      <c r="B18" s="344"/>
      <c r="C18" s="344"/>
      <c r="D18" s="344"/>
      <c r="E18" s="344"/>
      <c r="F18" s="344" t="s">
        <v>127</v>
      </c>
      <c r="G18" s="344"/>
      <c r="H18" s="344" t="s">
        <v>382</v>
      </c>
      <c r="I18" s="344"/>
      <c r="J18" s="344"/>
      <c r="K18" s="344"/>
      <c r="L18" s="344"/>
      <c r="M18" s="344"/>
      <c r="N18" s="344"/>
      <c r="O18" s="344"/>
      <c r="P18" s="344" t="s">
        <v>151</v>
      </c>
      <c r="Q18" s="344"/>
      <c r="R18" s="344"/>
      <c r="S18" s="344"/>
      <c r="T18" s="344"/>
    </row>
    <row r="19" spans="1:20" ht="24.95" customHeight="1">
      <c r="A19" s="344"/>
      <c r="B19" s="344"/>
      <c r="C19" s="344"/>
      <c r="D19" s="344"/>
      <c r="E19" s="344"/>
      <c r="F19" s="344" t="s">
        <v>128</v>
      </c>
      <c r="G19" s="344"/>
      <c r="H19" s="344" t="s">
        <v>382</v>
      </c>
      <c r="I19" s="344"/>
      <c r="J19" s="344"/>
      <c r="K19" s="344"/>
      <c r="L19" s="344"/>
      <c r="M19" s="344"/>
      <c r="N19" s="344"/>
      <c r="O19" s="344"/>
      <c r="P19" s="344" t="s">
        <v>151</v>
      </c>
      <c r="Q19" s="344"/>
      <c r="R19" s="344"/>
      <c r="S19" s="344"/>
      <c r="T19" s="344"/>
    </row>
    <row r="20" spans="1:20" ht="24.95" customHeight="1">
      <c r="A20" s="344"/>
      <c r="B20" s="344"/>
      <c r="C20" s="344"/>
      <c r="D20" s="344"/>
      <c r="E20" s="344"/>
      <c r="F20" s="344" t="s">
        <v>129</v>
      </c>
      <c r="G20" s="344"/>
      <c r="H20" s="344" t="s">
        <v>383</v>
      </c>
      <c r="I20" s="344"/>
      <c r="J20" s="344"/>
      <c r="K20" s="344"/>
      <c r="L20" s="344"/>
      <c r="M20" s="344"/>
      <c r="N20" s="344"/>
      <c r="O20" s="344"/>
      <c r="P20" s="344" t="s">
        <v>384</v>
      </c>
      <c r="Q20" s="344"/>
      <c r="R20" s="344"/>
      <c r="S20" s="344"/>
      <c r="T20" s="344"/>
    </row>
    <row r="21" spans="1:20" ht="24.95" customHeight="1">
      <c r="A21" s="344"/>
      <c r="B21" s="344"/>
      <c r="C21" s="344"/>
      <c r="D21" s="344" t="s">
        <v>130</v>
      </c>
      <c r="E21" s="344"/>
      <c r="F21" s="344" t="s">
        <v>131</v>
      </c>
      <c r="G21" s="344"/>
      <c r="H21" s="344" t="s">
        <v>385</v>
      </c>
      <c r="I21" s="344"/>
      <c r="J21" s="344"/>
      <c r="K21" s="344"/>
      <c r="L21" s="344"/>
      <c r="M21" s="344"/>
      <c r="N21" s="344"/>
      <c r="O21" s="344"/>
      <c r="P21" s="344" t="s">
        <v>386</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5:A10"/>
    <mergeCell ref="A11:A21"/>
    <mergeCell ref="D17:E20"/>
    <mergeCell ref="B12:C21"/>
    <mergeCell ref="D13:E16"/>
    <mergeCell ref="D12:E12"/>
    <mergeCell ref="B9:G9"/>
    <mergeCell ref="B7:G7"/>
    <mergeCell ref="B5:G5"/>
    <mergeCell ref="F20:G20"/>
    <mergeCell ref="F19:G19"/>
    <mergeCell ref="D21:E21"/>
    <mergeCell ref="F21:G21"/>
    <mergeCell ref="H21:O21"/>
    <mergeCell ref="H20:O20"/>
    <mergeCell ref="P20:T20"/>
    <mergeCell ref="P21:T21"/>
    <mergeCell ref="A22:G22"/>
    <mergeCell ref="H22:I22"/>
    <mergeCell ref="J22:K22"/>
    <mergeCell ref="L22:O22"/>
    <mergeCell ref="P22:T22"/>
    <mergeCell ref="F13:G13"/>
    <mergeCell ref="H13:O13"/>
    <mergeCell ref="P13:T13"/>
    <mergeCell ref="H19:O19"/>
    <mergeCell ref="P19:T19"/>
    <mergeCell ref="H16:O16"/>
    <mergeCell ref="P16:T16"/>
    <mergeCell ref="F17:G17"/>
    <mergeCell ref="H17:O17"/>
    <mergeCell ref="P17:T17"/>
    <mergeCell ref="P14:T14"/>
    <mergeCell ref="F15:G15"/>
    <mergeCell ref="H15:O15"/>
    <mergeCell ref="P15:T15"/>
    <mergeCell ref="F18:G18"/>
    <mergeCell ref="F16:G16"/>
    <mergeCell ref="F14:G14"/>
    <mergeCell ref="H14:O14"/>
    <mergeCell ref="H18:O18"/>
    <mergeCell ref="P18:T18"/>
    <mergeCell ref="F12:G12"/>
    <mergeCell ref="H9:T9"/>
    <mergeCell ref="B10:G10"/>
    <mergeCell ref="H10:T10"/>
    <mergeCell ref="B11:G11"/>
    <mergeCell ref="H11:T11"/>
    <mergeCell ref="H12:O12"/>
    <mergeCell ref="P12:T12"/>
    <mergeCell ref="J7:M7"/>
    <mergeCell ref="N7:P7"/>
    <mergeCell ref="R7:T7"/>
    <mergeCell ref="B8:G8"/>
    <mergeCell ref="J8:M8"/>
    <mergeCell ref="N8:P8"/>
    <mergeCell ref="R8:T8"/>
    <mergeCell ref="H5:I5"/>
    <mergeCell ref="J5:M5"/>
    <mergeCell ref="N5:T5"/>
    <mergeCell ref="B6:G6"/>
    <mergeCell ref="H6:I6"/>
    <mergeCell ref="J6:M6"/>
    <mergeCell ref="N6:T6"/>
    <mergeCell ref="A4:G4"/>
    <mergeCell ref="H4:I4"/>
    <mergeCell ref="J4:M4"/>
    <mergeCell ref="N4:T4"/>
    <mergeCell ref="A1:T1"/>
    <mergeCell ref="A2:G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T22"/>
  <sheetViews>
    <sheetView showGridLines="0" showZeros="0" workbookViewId="0">
      <selection activeCell="H3" sqref="H3:T3"/>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402</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555</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135</v>
      </c>
      <c r="I4" s="342"/>
      <c r="J4" s="342" t="s">
        <v>99</v>
      </c>
      <c r="K4" s="342"/>
      <c r="L4" s="342"/>
      <c r="M4" s="342"/>
      <c r="N4" s="342" t="s">
        <v>387</v>
      </c>
      <c r="O4" s="342"/>
      <c r="P4" s="342"/>
      <c r="Q4" s="342"/>
      <c r="R4" s="342"/>
      <c r="S4" s="342"/>
      <c r="T4" s="342"/>
    </row>
    <row r="5" spans="1:20" ht="19.149999999999999" customHeight="1">
      <c r="A5" s="344" t="s">
        <v>100</v>
      </c>
      <c r="B5" s="344" t="s">
        <v>101</v>
      </c>
      <c r="C5" s="344"/>
      <c r="D5" s="344"/>
      <c r="E5" s="344"/>
      <c r="F5" s="344"/>
      <c r="G5" s="344"/>
      <c r="H5" s="344" t="s">
        <v>232</v>
      </c>
      <c r="I5" s="344"/>
      <c r="J5" s="344" t="s">
        <v>102</v>
      </c>
      <c r="K5" s="344"/>
      <c r="L5" s="344"/>
      <c r="M5" s="344"/>
      <c r="N5" s="344" t="s">
        <v>137</v>
      </c>
      <c r="O5" s="344"/>
      <c r="P5" s="344"/>
      <c r="Q5" s="344"/>
      <c r="R5" s="344"/>
      <c r="S5" s="344"/>
      <c r="T5" s="344"/>
    </row>
    <row r="6" spans="1:20" ht="19.149999999999999" customHeight="1">
      <c r="A6" s="344"/>
      <c r="B6" s="344" t="s">
        <v>103</v>
      </c>
      <c r="C6" s="344"/>
      <c r="D6" s="344"/>
      <c r="E6" s="344"/>
      <c r="F6" s="344"/>
      <c r="G6" s="344"/>
      <c r="H6" s="344" t="s">
        <v>138</v>
      </c>
      <c r="I6" s="344"/>
      <c r="J6" s="344" t="s">
        <v>104</v>
      </c>
      <c r="K6" s="344"/>
      <c r="L6" s="344"/>
      <c r="M6" s="344"/>
      <c r="N6" s="344" t="s">
        <v>398</v>
      </c>
      <c r="O6" s="344"/>
      <c r="P6" s="344"/>
      <c r="Q6" s="344"/>
      <c r="R6" s="344"/>
      <c r="S6" s="344"/>
      <c r="T6" s="344"/>
    </row>
    <row r="7" spans="1:20" ht="31.15" customHeight="1">
      <c r="A7" s="344"/>
      <c r="B7" s="344" t="s">
        <v>105</v>
      </c>
      <c r="C7" s="344"/>
      <c r="D7" s="344"/>
      <c r="E7" s="344"/>
      <c r="F7" s="344"/>
      <c r="G7" s="344"/>
      <c r="H7" s="53" t="s">
        <v>106</v>
      </c>
      <c r="I7" s="45">
        <v>835.87</v>
      </c>
      <c r="J7" s="344" t="s">
        <v>107</v>
      </c>
      <c r="K7" s="344"/>
      <c r="L7" s="344"/>
      <c r="M7" s="344"/>
      <c r="N7" s="344"/>
      <c r="O7" s="344"/>
      <c r="P7" s="344"/>
      <c r="Q7" s="53" t="s">
        <v>17</v>
      </c>
      <c r="R7" s="344">
        <v>689</v>
      </c>
      <c r="S7" s="344"/>
      <c r="T7" s="344"/>
    </row>
    <row r="8" spans="1:20" ht="19.149999999999999" customHeight="1">
      <c r="A8" s="344"/>
      <c r="B8" s="344" t="s">
        <v>108</v>
      </c>
      <c r="C8" s="344"/>
      <c r="D8" s="344"/>
      <c r="E8" s="344"/>
      <c r="F8" s="344"/>
      <c r="G8" s="344"/>
      <c r="H8" s="53" t="s">
        <v>71</v>
      </c>
      <c r="I8" s="45">
        <v>1524.87</v>
      </c>
      <c r="J8" s="344" t="s">
        <v>109</v>
      </c>
      <c r="K8" s="344"/>
      <c r="L8" s="344"/>
      <c r="M8" s="344"/>
      <c r="N8" s="344">
        <v>1602.87</v>
      </c>
      <c r="O8" s="344"/>
      <c r="P8" s="344"/>
      <c r="Q8" s="53" t="s">
        <v>110</v>
      </c>
      <c r="R8" s="344">
        <v>1602.87</v>
      </c>
      <c r="S8" s="344"/>
      <c r="T8" s="344"/>
    </row>
    <row r="9" spans="1:20" ht="355.5" customHeight="1">
      <c r="A9" s="344"/>
      <c r="B9" s="344" t="s">
        <v>111</v>
      </c>
      <c r="C9" s="344"/>
      <c r="D9" s="344"/>
      <c r="E9" s="344"/>
      <c r="F9" s="344"/>
      <c r="G9" s="344"/>
      <c r="H9" s="345" t="s">
        <v>403</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388</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389</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390</v>
      </c>
      <c r="I13" s="344"/>
      <c r="J13" s="344"/>
      <c r="K13" s="344"/>
      <c r="L13" s="344"/>
      <c r="M13" s="344"/>
      <c r="N13" s="344"/>
      <c r="O13" s="344"/>
      <c r="P13" s="344" t="s">
        <v>391</v>
      </c>
      <c r="Q13" s="344"/>
      <c r="R13" s="344"/>
      <c r="S13" s="344"/>
      <c r="T13" s="344"/>
    </row>
    <row r="14" spans="1:20" ht="24.95" customHeight="1">
      <c r="A14" s="344"/>
      <c r="B14" s="344"/>
      <c r="C14" s="344"/>
      <c r="D14" s="344"/>
      <c r="E14" s="344"/>
      <c r="F14" s="344" t="s">
        <v>122</v>
      </c>
      <c r="G14" s="344"/>
      <c r="H14" s="344" t="s">
        <v>145</v>
      </c>
      <c r="I14" s="344"/>
      <c r="J14" s="344"/>
      <c r="K14" s="344"/>
      <c r="L14" s="344"/>
      <c r="M14" s="344"/>
      <c r="N14" s="344"/>
      <c r="O14" s="344"/>
      <c r="P14" s="344" t="s">
        <v>145</v>
      </c>
      <c r="Q14" s="344"/>
      <c r="R14" s="344"/>
      <c r="S14" s="344"/>
      <c r="T14" s="344"/>
    </row>
    <row r="15" spans="1:20" ht="24.95" customHeight="1">
      <c r="A15" s="344"/>
      <c r="B15" s="344"/>
      <c r="C15" s="344"/>
      <c r="D15" s="344"/>
      <c r="E15" s="344"/>
      <c r="F15" s="344" t="s">
        <v>123</v>
      </c>
      <c r="G15" s="344"/>
      <c r="H15" s="344" t="s">
        <v>146</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146</v>
      </c>
      <c r="I16" s="344"/>
      <c r="J16" s="344"/>
      <c r="K16" s="344"/>
      <c r="L16" s="344"/>
      <c r="M16" s="344"/>
      <c r="N16" s="344"/>
      <c r="O16" s="344"/>
      <c r="P16" s="344" t="s">
        <v>147</v>
      </c>
      <c r="Q16" s="344"/>
      <c r="R16" s="344"/>
      <c r="S16" s="344"/>
      <c r="T16" s="344"/>
    </row>
    <row r="17" spans="1:20" ht="24.95" customHeight="1">
      <c r="A17" s="344"/>
      <c r="B17" s="344"/>
      <c r="C17" s="344"/>
      <c r="D17" s="344" t="s">
        <v>125</v>
      </c>
      <c r="E17" s="344"/>
      <c r="F17" s="344" t="s">
        <v>126</v>
      </c>
      <c r="G17" s="344"/>
      <c r="H17" s="344" t="s">
        <v>392</v>
      </c>
      <c r="I17" s="344"/>
      <c r="J17" s="344"/>
      <c r="K17" s="344"/>
      <c r="L17" s="344"/>
      <c r="M17" s="344"/>
      <c r="N17" s="344"/>
      <c r="O17" s="344"/>
      <c r="P17" s="344" t="s">
        <v>399</v>
      </c>
      <c r="Q17" s="344"/>
      <c r="R17" s="344"/>
      <c r="S17" s="344"/>
      <c r="T17" s="344"/>
    </row>
    <row r="18" spans="1:20" ht="24.95" customHeight="1">
      <c r="A18" s="344"/>
      <c r="B18" s="344"/>
      <c r="C18" s="344"/>
      <c r="D18" s="344"/>
      <c r="E18" s="344"/>
      <c r="F18" s="344" t="s">
        <v>127</v>
      </c>
      <c r="G18" s="344"/>
      <c r="H18" s="344" t="s">
        <v>400</v>
      </c>
      <c r="I18" s="344"/>
      <c r="J18" s="344"/>
      <c r="K18" s="344"/>
      <c r="L18" s="344"/>
      <c r="M18" s="344"/>
      <c r="N18" s="344"/>
      <c r="O18" s="344"/>
      <c r="P18" s="344" t="s">
        <v>393</v>
      </c>
      <c r="Q18" s="344"/>
      <c r="R18" s="344"/>
      <c r="S18" s="344"/>
      <c r="T18" s="344"/>
    </row>
    <row r="19" spans="1:20" ht="24.95" customHeight="1">
      <c r="A19" s="344"/>
      <c r="B19" s="344"/>
      <c r="C19" s="344"/>
      <c r="D19" s="344"/>
      <c r="E19" s="344"/>
      <c r="F19" s="344" t="s">
        <v>128</v>
      </c>
      <c r="G19" s="344"/>
      <c r="H19" s="344" t="s">
        <v>394</v>
      </c>
      <c r="I19" s="344"/>
      <c r="J19" s="344"/>
      <c r="K19" s="344"/>
      <c r="L19" s="344"/>
      <c r="M19" s="344"/>
      <c r="N19" s="344"/>
      <c r="O19" s="344"/>
      <c r="P19" s="344" t="s">
        <v>401</v>
      </c>
      <c r="Q19" s="344"/>
      <c r="R19" s="344"/>
      <c r="S19" s="344"/>
      <c r="T19" s="344"/>
    </row>
    <row r="20" spans="1:20" ht="24.95" customHeight="1">
      <c r="A20" s="344"/>
      <c r="B20" s="344"/>
      <c r="C20" s="344"/>
      <c r="D20" s="344"/>
      <c r="E20" s="344"/>
      <c r="F20" s="344" t="s">
        <v>129</v>
      </c>
      <c r="G20" s="344"/>
      <c r="H20" s="344" t="s">
        <v>395</v>
      </c>
      <c r="I20" s="344"/>
      <c r="J20" s="344"/>
      <c r="K20" s="344"/>
      <c r="L20" s="344"/>
      <c r="M20" s="344"/>
      <c r="N20" s="344"/>
      <c r="O20" s="344"/>
      <c r="P20" s="344" t="s">
        <v>396</v>
      </c>
      <c r="Q20" s="344"/>
      <c r="R20" s="344"/>
      <c r="S20" s="344"/>
      <c r="T20" s="344"/>
    </row>
    <row r="21" spans="1:20" ht="24.95" customHeight="1">
      <c r="A21" s="344"/>
      <c r="B21" s="344"/>
      <c r="C21" s="344"/>
      <c r="D21" s="344" t="s">
        <v>130</v>
      </c>
      <c r="E21" s="344"/>
      <c r="F21" s="344" t="s">
        <v>131</v>
      </c>
      <c r="G21" s="344"/>
      <c r="H21" s="344" t="s">
        <v>397</v>
      </c>
      <c r="I21" s="344"/>
      <c r="J21" s="344"/>
      <c r="K21" s="344"/>
      <c r="L21" s="344"/>
      <c r="M21" s="344"/>
      <c r="N21" s="344"/>
      <c r="O21" s="344"/>
      <c r="P21" s="344" t="s">
        <v>155</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4:G4"/>
    <mergeCell ref="H4:I4"/>
    <mergeCell ref="J4:M4"/>
    <mergeCell ref="N4:T4"/>
    <mergeCell ref="A1:T1"/>
    <mergeCell ref="A2:G2"/>
    <mergeCell ref="A3:G3"/>
    <mergeCell ref="H3:T3"/>
    <mergeCell ref="N8:P8"/>
    <mergeCell ref="R8:T8"/>
    <mergeCell ref="H5:I5"/>
    <mergeCell ref="J5:M5"/>
    <mergeCell ref="N5:T5"/>
    <mergeCell ref="B6:G6"/>
    <mergeCell ref="H6:I6"/>
    <mergeCell ref="J6:M6"/>
    <mergeCell ref="N6:T6"/>
    <mergeCell ref="H9:T9"/>
    <mergeCell ref="B10:G10"/>
    <mergeCell ref="H10:T10"/>
    <mergeCell ref="B11:G11"/>
    <mergeCell ref="H11:T11"/>
    <mergeCell ref="J7:M7"/>
    <mergeCell ref="N7:P7"/>
    <mergeCell ref="R7:T7"/>
    <mergeCell ref="B8:G8"/>
    <mergeCell ref="J8:M8"/>
    <mergeCell ref="H13:O13"/>
    <mergeCell ref="P13:T13"/>
    <mergeCell ref="F12:G12"/>
    <mergeCell ref="H14:O14"/>
    <mergeCell ref="P14:T14"/>
    <mergeCell ref="H12:O12"/>
    <mergeCell ref="P12:T12"/>
    <mergeCell ref="F13:G13"/>
    <mergeCell ref="H15:O15"/>
    <mergeCell ref="P15:T15"/>
    <mergeCell ref="F14:G14"/>
    <mergeCell ref="H16:O16"/>
    <mergeCell ref="P16:T16"/>
    <mergeCell ref="F15:G15"/>
    <mergeCell ref="H17:O17"/>
    <mergeCell ref="P17:T17"/>
    <mergeCell ref="F16:G16"/>
    <mergeCell ref="H18:O18"/>
    <mergeCell ref="P18:T18"/>
    <mergeCell ref="F17:G17"/>
    <mergeCell ref="H19:O19"/>
    <mergeCell ref="P19:T19"/>
    <mergeCell ref="F18:G18"/>
    <mergeCell ref="H20:O20"/>
    <mergeCell ref="P20:T20"/>
    <mergeCell ref="F19:G19"/>
    <mergeCell ref="H21:O21"/>
    <mergeCell ref="P21:T21"/>
    <mergeCell ref="F20:G20"/>
    <mergeCell ref="A22:G22"/>
    <mergeCell ref="H22:I22"/>
    <mergeCell ref="J22:K22"/>
    <mergeCell ref="L22:O22"/>
    <mergeCell ref="P22:T22"/>
    <mergeCell ref="F21:G21"/>
    <mergeCell ref="A5:A10"/>
    <mergeCell ref="A11:A21"/>
    <mergeCell ref="D17:E20"/>
    <mergeCell ref="B12:C21"/>
    <mergeCell ref="D13:E16"/>
    <mergeCell ref="D12:E12"/>
    <mergeCell ref="B9:G9"/>
    <mergeCell ref="B7:G7"/>
    <mergeCell ref="B5:G5"/>
    <mergeCell ref="D21:E21"/>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dimension ref="A1:T22"/>
  <sheetViews>
    <sheetView showGridLines="0" showZeros="0" workbookViewId="0">
      <selection activeCell="H3" sqref="H3:T3"/>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2.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430</v>
      </c>
      <c r="B1" s="326"/>
      <c r="C1" s="326"/>
      <c r="D1" s="326"/>
      <c r="E1" s="326"/>
      <c r="F1" s="326"/>
      <c r="G1" s="326"/>
      <c r="H1" s="326"/>
      <c r="I1" s="326"/>
      <c r="J1" s="326"/>
      <c r="K1" s="326"/>
      <c r="L1" s="326"/>
      <c r="M1" s="326"/>
      <c r="N1" s="326"/>
      <c r="O1" s="326"/>
      <c r="P1" s="326"/>
      <c r="Q1" s="326"/>
      <c r="R1" s="326"/>
      <c r="S1" s="326"/>
      <c r="T1" s="326"/>
    </row>
    <row r="2" spans="1:20" ht="15" customHeight="1">
      <c r="A2" s="327" t="s">
        <v>402</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554</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405</v>
      </c>
      <c r="I4" s="342"/>
      <c r="J4" s="342" t="s">
        <v>99</v>
      </c>
      <c r="K4" s="342"/>
      <c r="L4" s="342"/>
      <c r="M4" s="342"/>
      <c r="N4" s="342" t="s">
        <v>553</v>
      </c>
      <c r="O4" s="342"/>
      <c r="P4" s="342"/>
      <c r="Q4" s="342"/>
      <c r="R4" s="342"/>
      <c r="S4" s="342"/>
      <c r="T4" s="342"/>
    </row>
    <row r="5" spans="1:20" ht="19.149999999999999" customHeight="1">
      <c r="A5" s="344" t="s">
        <v>100</v>
      </c>
      <c r="B5" s="344" t="s">
        <v>101</v>
      </c>
      <c r="C5" s="344"/>
      <c r="D5" s="344"/>
      <c r="E5" s="344"/>
      <c r="F5" s="344"/>
      <c r="G5" s="344"/>
      <c r="H5" s="344" t="s">
        <v>406</v>
      </c>
      <c r="I5" s="344"/>
      <c r="J5" s="344" t="s">
        <v>102</v>
      </c>
      <c r="K5" s="344"/>
      <c r="L5" s="344"/>
      <c r="M5" s="344"/>
      <c r="N5" s="344" t="s">
        <v>407</v>
      </c>
      <c r="O5" s="344"/>
      <c r="P5" s="344"/>
      <c r="Q5" s="344"/>
      <c r="R5" s="344"/>
      <c r="S5" s="344"/>
      <c r="T5" s="344"/>
    </row>
    <row r="6" spans="1:20" ht="19.149999999999999" customHeight="1">
      <c r="A6" s="344"/>
      <c r="B6" s="344" t="s">
        <v>103</v>
      </c>
      <c r="C6" s="344"/>
      <c r="D6" s="344"/>
      <c r="E6" s="344"/>
      <c r="F6" s="344"/>
      <c r="G6" s="344"/>
      <c r="H6" s="344" t="s">
        <v>408</v>
      </c>
      <c r="I6" s="344"/>
      <c r="J6" s="344" t="s">
        <v>104</v>
      </c>
      <c r="K6" s="344"/>
      <c r="L6" s="344"/>
      <c r="M6" s="344"/>
      <c r="N6" s="344" t="s">
        <v>409</v>
      </c>
      <c r="O6" s="344"/>
      <c r="P6" s="344"/>
      <c r="Q6" s="344"/>
      <c r="R6" s="344"/>
      <c r="S6" s="344"/>
      <c r="T6" s="344"/>
    </row>
    <row r="7" spans="1:20" ht="31.15" customHeight="1">
      <c r="A7" s="344"/>
      <c r="B7" s="344" t="s">
        <v>105</v>
      </c>
      <c r="C7" s="344"/>
      <c r="D7" s="344"/>
      <c r="E7" s="344"/>
      <c r="F7" s="344"/>
      <c r="G7" s="344"/>
      <c r="H7" s="53" t="s">
        <v>106</v>
      </c>
      <c r="I7" s="45">
        <v>611.17999999999995</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611.17999999999995</v>
      </c>
      <c r="J8" s="344" t="s">
        <v>109</v>
      </c>
      <c r="K8" s="344"/>
      <c r="L8" s="344"/>
      <c r="M8" s="344"/>
      <c r="N8" s="344">
        <v>711.18</v>
      </c>
      <c r="O8" s="344"/>
      <c r="P8" s="344"/>
      <c r="Q8" s="53" t="s">
        <v>110</v>
      </c>
      <c r="R8" s="344">
        <v>611.17999999999995</v>
      </c>
      <c r="S8" s="344"/>
      <c r="T8" s="344"/>
    </row>
    <row r="9" spans="1:20" ht="87" customHeight="1">
      <c r="A9" s="344"/>
      <c r="B9" s="344" t="s">
        <v>111</v>
      </c>
      <c r="C9" s="344"/>
      <c r="D9" s="344"/>
      <c r="E9" s="344"/>
      <c r="F9" s="344"/>
      <c r="G9" s="344"/>
      <c r="H9" s="345" t="s">
        <v>410</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411</v>
      </c>
      <c r="I10" s="344"/>
      <c r="J10" s="344"/>
      <c r="K10" s="344"/>
      <c r="L10" s="344"/>
      <c r="M10" s="344"/>
      <c r="N10" s="344"/>
      <c r="O10" s="344"/>
      <c r="P10" s="344"/>
      <c r="Q10" s="344"/>
      <c r="R10" s="344"/>
      <c r="S10" s="344"/>
      <c r="T10" s="344"/>
    </row>
    <row r="11" spans="1:20" ht="33.75" customHeight="1">
      <c r="A11" s="344" t="s">
        <v>113</v>
      </c>
      <c r="B11" s="344" t="s">
        <v>114</v>
      </c>
      <c r="C11" s="344"/>
      <c r="D11" s="344"/>
      <c r="E11" s="344"/>
      <c r="F11" s="344"/>
      <c r="G11" s="344"/>
      <c r="H11" s="344" t="s">
        <v>412</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54.75" customHeight="1">
      <c r="A13" s="344"/>
      <c r="B13" s="344"/>
      <c r="C13" s="344"/>
      <c r="D13" s="344" t="s">
        <v>120</v>
      </c>
      <c r="E13" s="344"/>
      <c r="F13" s="344" t="s">
        <v>121</v>
      </c>
      <c r="G13" s="344"/>
      <c r="H13" s="344" t="s">
        <v>413</v>
      </c>
      <c r="I13" s="344"/>
      <c r="J13" s="344"/>
      <c r="K13" s="344"/>
      <c r="L13" s="344"/>
      <c r="M13" s="344"/>
      <c r="N13" s="344"/>
      <c r="O13" s="344"/>
      <c r="P13" s="344" t="s">
        <v>414</v>
      </c>
      <c r="Q13" s="344"/>
      <c r="R13" s="344"/>
      <c r="S13" s="344"/>
      <c r="T13" s="344"/>
    </row>
    <row r="14" spans="1:20" ht="43.5" customHeight="1">
      <c r="A14" s="344"/>
      <c r="B14" s="344"/>
      <c r="C14" s="344"/>
      <c r="D14" s="344"/>
      <c r="E14" s="344"/>
      <c r="F14" s="344" t="s">
        <v>122</v>
      </c>
      <c r="G14" s="344"/>
      <c r="H14" s="344" t="s">
        <v>415</v>
      </c>
      <c r="I14" s="344"/>
      <c r="J14" s="344"/>
      <c r="K14" s="344"/>
      <c r="L14" s="344"/>
      <c r="M14" s="344"/>
      <c r="N14" s="344"/>
      <c r="O14" s="344"/>
      <c r="P14" s="344" t="s">
        <v>416</v>
      </c>
      <c r="Q14" s="344"/>
      <c r="R14" s="344"/>
      <c r="S14" s="344"/>
      <c r="T14" s="344"/>
    </row>
    <row r="15" spans="1:20" ht="41.25" customHeight="1">
      <c r="A15" s="344"/>
      <c r="B15" s="344"/>
      <c r="C15" s="344"/>
      <c r="D15" s="344"/>
      <c r="E15" s="344"/>
      <c r="F15" s="344" t="s">
        <v>123</v>
      </c>
      <c r="G15" s="344"/>
      <c r="H15" s="344" t="s">
        <v>417</v>
      </c>
      <c r="I15" s="344"/>
      <c r="J15" s="344"/>
      <c r="K15" s="344"/>
      <c r="L15" s="344"/>
      <c r="M15" s="344"/>
      <c r="N15" s="344"/>
      <c r="O15" s="344"/>
      <c r="P15" s="344" t="s">
        <v>418</v>
      </c>
      <c r="Q15" s="344"/>
      <c r="R15" s="344"/>
      <c r="S15" s="344"/>
      <c r="T15" s="344"/>
    </row>
    <row r="16" spans="1:20" ht="33" customHeight="1">
      <c r="A16" s="344"/>
      <c r="B16" s="344"/>
      <c r="C16" s="344"/>
      <c r="D16" s="344"/>
      <c r="E16" s="344"/>
      <c r="F16" s="344" t="s">
        <v>124</v>
      </c>
      <c r="G16" s="344"/>
      <c r="H16" s="344" t="s">
        <v>419</v>
      </c>
      <c r="I16" s="344"/>
      <c r="J16" s="344"/>
      <c r="K16" s="344"/>
      <c r="L16" s="344"/>
      <c r="M16" s="344"/>
      <c r="N16" s="344"/>
      <c r="O16" s="344"/>
      <c r="P16" s="344" t="s">
        <v>420</v>
      </c>
      <c r="Q16" s="344"/>
      <c r="R16" s="344"/>
      <c r="S16" s="344"/>
      <c r="T16" s="344"/>
    </row>
    <row r="17" spans="1:20" ht="24.95" customHeight="1">
      <c r="A17" s="344"/>
      <c r="B17" s="344"/>
      <c r="C17" s="344"/>
      <c r="D17" s="344" t="s">
        <v>125</v>
      </c>
      <c r="E17" s="344"/>
      <c r="F17" s="344" t="s">
        <v>126</v>
      </c>
      <c r="G17" s="344"/>
      <c r="H17" s="344" t="s">
        <v>421</v>
      </c>
      <c r="I17" s="344"/>
      <c r="J17" s="344"/>
      <c r="K17" s="344"/>
      <c r="L17" s="344"/>
      <c r="M17" s="344"/>
      <c r="N17" s="344"/>
      <c r="O17" s="344"/>
      <c r="P17" s="344" t="s">
        <v>422</v>
      </c>
      <c r="Q17" s="344"/>
      <c r="R17" s="344"/>
      <c r="S17" s="344"/>
      <c r="T17" s="344"/>
    </row>
    <row r="18" spans="1:20" ht="29.25" customHeight="1">
      <c r="A18" s="344"/>
      <c r="B18" s="344"/>
      <c r="C18" s="344"/>
      <c r="D18" s="344"/>
      <c r="E18" s="344"/>
      <c r="F18" s="344" t="s">
        <v>127</v>
      </c>
      <c r="G18" s="344"/>
      <c r="H18" s="344" t="s">
        <v>423</v>
      </c>
      <c r="I18" s="344"/>
      <c r="J18" s="344"/>
      <c r="K18" s="344"/>
      <c r="L18" s="344"/>
      <c r="M18" s="344"/>
      <c r="N18" s="344"/>
      <c r="O18" s="344"/>
      <c r="P18" s="344" t="s">
        <v>424</v>
      </c>
      <c r="Q18" s="344"/>
      <c r="R18" s="344"/>
      <c r="S18" s="344"/>
      <c r="T18" s="344"/>
    </row>
    <row r="19" spans="1:20" ht="30" customHeight="1">
      <c r="A19" s="344"/>
      <c r="B19" s="344"/>
      <c r="C19" s="344"/>
      <c r="D19" s="344"/>
      <c r="E19" s="344"/>
      <c r="F19" s="344" t="s">
        <v>128</v>
      </c>
      <c r="G19" s="344"/>
      <c r="H19" s="344" t="s">
        <v>425</v>
      </c>
      <c r="I19" s="344"/>
      <c r="J19" s="344"/>
      <c r="K19" s="344"/>
      <c r="L19" s="344"/>
      <c r="M19" s="344"/>
      <c r="N19" s="344"/>
      <c r="O19" s="344"/>
      <c r="P19" s="344" t="s">
        <v>424</v>
      </c>
      <c r="Q19" s="344"/>
      <c r="R19" s="344"/>
      <c r="S19" s="344"/>
      <c r="T19" s="344"/>
    </row>
    <row r="20" spans="1:20" ht="33.75" customHeight="1">
      <c r="A20" s="344"/>
      <c r="B20" s="344"/>
      <c r="C20" s="344"/>
      <c r="D20" s="344"/>
      <c r="E20" s="344"/>
      <c r="F20" s="344" t="s">
        <v>129</v>
      </c>
      <c r="G20" s="344"/>
      <c r="H20" s="344" t="s">
        <v>426</v>
      </c>
      <c r="I20" s="344"/>
      <c r="J20" s="344"/>
      <c r="K20" s="344"/>
      <c r="L20" s="344"/>
      <c r="M20" s="344"/>
      <c r="N20" s="344"/>
      <c r="O20" s="344"/>
      <c r="P20" s="344" t="s">
        <v>427</v>
      </c>
      <c r="Q20" s="344"/>
      <c r="R20" s="344"/>
      <c r="S20" s="344"/>
      <c r="T20" s="344"/>
    </row>
    <row r="21" spans="1:20" ht="24.95" customHeight="1">
      <c r="A21" s="344"/>
      <c r="B21" s="344"/>
      <c r="C21" s="344"/>
      <c r="D21" s="344" t="s">
        <v>130</v>
      </c>
      <c r="E21" s="344"/>
      <c r="F21" s="344" t="s">
        <v>131</v>
      </c>
      <c r="G21" s="344"/>
      <c r="H21" s="344" t="s">
        <v>428</v>
      </c>
      <c r="I21" s="344"/>
      <c r="J21" s="344"/>
      <c r="K21" s="344"/>
      <c r="L21" s="344"/>
      <c r="M21" s="344"/>
      <c r="N21" s="344"/>
      <c r="O21" s="344"/>
      <c r="P21" s="344" t="s">
        <v>429</v>
      </c>
      <c r="Q21" s="344"/>
      <c r="R21" s="344"/>
      <c r="S21" s="344"/>
      <c r="T21" s="344"/>
    </row>
    <row r="22" spans="1:20" ht="16.5"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4:G4"/>
    <mergeCell ref="H4:I4"/>
    <mergeCell ref="J4:M4"/>
    <mergeCell ref="N4:T4"/>
    <mergeCell ref="A1:T1"/>
    <mergeCell ref="A2:G2"/>
    <mergeCell ref="A3:G3"/>
    <mergeCell ref="H3:T3"/>
    <mergeCell ref="N8:P8"/>
    <mergeCell ref="R8:T8"/>
    <mergeCell ref="H5:I5"/>
    <mergeCell ref="J5:M5"/>
    <mergeCell ref="N5:T5"/>
    <mergeCell ref="B6:G6"/>
    <mergeCell ref="H6:I6"/>
    <mergeCell ref="J6:M6"/>
    <mergeCell ref="N6:T6"/>
    <mergeCell ref="H9:T9"/>
    <mergeCell ref="B10:G10"/>
    <mergeCell ref="H10:T10"/>
    <mergeCell ref="B11:G11"/>
    <mergeCell ref="H11:T11"/>
    <mergeCell ref="J7:M7"/>
    <mergeCell ref="N7:P7"/>
    <mergeCell ref="R7:T7"/>
    <mergeCell ref="B8:G8"/>
    <mergeCell ref="J8:M8"/>
    <mergeCell ref="H13:O13"/>
    <mergeCell ref="P13:T13"/>
    <mergeCell ref="F12:G12"/>
    <mergeCell ref="H14:O14"/>
    <mergeCell ref="P14:T14"/>
    <mergeCell ref="H12:O12"/>
    <mergeCell ref="P12:T12"/>
    <mergeCell ref="F13:G13"/>
    <mergeCell ref="H15:O15"/>
    <mergeCell ref="P15:T15"/>
    <mergeCell ref="F14:G14"/>
    <mergeCell ref="H16:O16"/>
    <mergeCell ref="P16:T16"/>
    <mergeCell ref="F15:G15"/>
    <mergeCell ref="H17:O17"/>
    <mergeCell ref="P17:T17"/>
    <mergeCell ref="F16:G16"/>
    <mergeCell ref="H18:O18"/>
    <mergeCell ref="P18:T18"/>
    <mergeCell ref="F17:G17"/>
    <mergeCell ref="H19:O19"/>
    <mergeCell ref="P19:T19"/>
    <mergeCell ref="F18:G18"/>
    <mergeCell ref="H20:O20"/>
    <mergeCell ref="P20:T20"/>
    <mergeCell ref="F19:G19"/>
    <mergeCell ref="H21:O21"/>
    <mergeCell ref="P21:T21"/>
    <mergeCell ref="F20:G20"/>
    <mergeCell ref="A22:G22"/>
    <mergeCell ref="H22:I22"/>
    <mergeCell ref="J22:K22"/>
    <mergeCell ref="L22:O22"/>
    <mergeCell ref="P22:T22"/>
    <mergeCell ref="F21:G21"/>
    <mergeCell ref="A5:A10"/>
    <mergeCell ref="A11:A21"/>
    <mergeCell ref="D17:E20"/>
    <mergeCell ref="B12:C21"/>
    <mergeCell ref="D13:E16"/>
    <mergeCell ref="D12:E12"/>
    <mergeCell ref="B9:G9"/>
    <mergeCell ref="B7:G7"/>
    <mergeCell ref="B5:G5"/>
    <mergeCell ref="D21:E21"/>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T22"/>
  <sheetViews>
    <sheetView showGridLines="0" showZeros="0" workbookViewId="0">
      <selection activeCell="N4" sqref="N4:T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402</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708</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442</v>
      </c>
      <c r="I4" s="342"/>
      <c r="J4" s="342" t="s">
        <v>99</v>
      </c>
      <c r="K4" s="342"/>
      <c r="L4" s="342"/>
      <c r="M4" s="342"/>
      <c r="N4" s="342" t="s">
        <v>709</v>
      </c>
      <c r="O4" s="342"/>
      <c r="P4" s="342"/>
      <c r="Q4" s="342"/>
      <c r="R4" s="342"/>
      <c r="S4" s="342"/>
      <c r="T4" s="342"/>
    </row>
    <row r="5" spans="1:20" ht="19.149999999999999" customHeight="1">
      <c r="A5" s="344" t="s">
        <v>100</v>
      </c>
      <c r="B5" s="344" t="s">
        <v>101</v>
      </c>
      <c r="C5" s="344"/>
      <c r="D5" s="344"/>
      <c r="E5" s="344"/>
      <c r="F5" s="344"/>
      <c r="G5" s="344"/>
      <c r="H5" s="344" t="s">
        <v>43</v>
      </c>
      <c r="I5" s="344"/>
      <c r="J5" s="344" t="s">
        <v>102</v>
      </c>
      <c r="K5" s="344"/>
      <c r="L5" s="344"/>
      <c r="M5" s="344"/>
      <c r="N5" s="344" t="s">
        <v>312</v>
      </c>
      <c r="O5" s="344"/>
      <c r="P5" s="344"/>
      <c r="Q5" s="344"/>
      <c r="R5" s="344"/>
      <c r="S5" s="344"/>
      <c r="T5" s="344"/>
    </row>
    <row r="6" spans="1:20" ht="19.149999999999999" customHeight="1">
      <c r="A6" s="344"/>
      <c r="B6" s="344" t="s">
        <v>103</v>
      </c>
      <c r="C6" s="344"/>
      <c r="D6" s="344"/>
      <c r="E6" s="344"/>
      <c r="F6" s="344"/>
      <c r="G6" s="344"/>
      <c r="H6" s="344" t="s">
        <v>313</v>
      </c>
      <c r="I6" s="344"/>
      <c r="J6" s="344" t="s">
        <v>104</v>
      </c>
      <c r="K6" s="344"/>
      <c r="L6" s="344"/>
      <c r="M6" s="344"/>
      <c r="N6" s="344" t="s">
        <v>431</v>
      </c>
      <c r="O6" s="344"/>
      <c r="P6" s="344"/>
      <c r="Q6" s="344"/>
      <c r="R6" s="344"/>
      <c r="S6" s="344"/>
      <c r="T6" s="344"/>
    </row>
    <row r="7" spans="1:20" ht="31.15" customHeight="1">
      <c r="A7" s="344"/>
      <c r="B7" s="344" t="s">
        <v>105</v>
      </c>
      <c r="C7" s="344"/>
      <c r="D7" s="344"/>
      <c r="E7" s="344"/>
      <c r="F7" s="344"/>
      <c r="G7" s="344"/>
      <c r="H7" s="53" t="s">
        <v>106</v>
      </c>
      <c r="I7" s="45">
        <v>5588.26</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5588.26</v>
      </c>
      <c r="J8" s="344" t="s">
        <v>109</v>
      </c>
      <c r="K8" s="344"/>
      <c r="L8" s="344"/>
      <c r="M8" s="344"/>
      <c r="N8" s="344">
        <v>5588.26</v>
      </c>
      <c r="O8" s="344"/>
      <c r="P8" s="344"/>
      <c r="Q8" s="53" t="s">
        <v>110</v>
      </c>
      <c r="R8" s="344">
        <v>5588.26</v>
      </c>
      <c r="S8" s="344"/>
      <c r="T8" s="344"/>
    </row>
    <row r="9" spans="1:20" ht="355.5" customHeight="1">
      <c r="A9" s="344"/>
      <c r="B9" s="344" t="s">
        <v>111</v>
      </c>
      <c r="C9" s="344"/>
      <c r="D9" s="344"/>
      <c r="E9" s="344"/>
      <c r="F9" s="344"/>
      <c r="G9" s="344"/>
      <c r="H9" s="345" t="s">
        <v>465</v>
      </c>
      <c r="I9" s="346"/>
      <c r="J9" s="346"/>
      <c r="K9" s="346"/>
      <c r="L9" s="346"/>
      <c r="M9" s="346"/>
      <c r="N9" s="346"/>
      <c r="O9" s="346"/>
      <c r="P9" s="346"/>
      <c r="Q9" s="346"/>
      <c r="R9" s="346"/>
      <c r="S9" s="346"/>
      <c r="T9" s="347"/>
    </row>
    <row r="10" spans="1:20" ht="203.1" customHeight="1">
      <c r="A10" s="344"/>
      <c r="B10" s="344" t="s">
        <v>112</v>
      </c>
      <c r="C10" s="344"/>
      <c r="D10" s="344"/>
      <c r="E10" s="344"/>
      <c r="F10" s="344"/>
      <c r="G10" s="344"/>
      <c r="H10" s="344" t="s">
        <v>432</v>
      </c>
      <c r="I10" s="344"/>
      <c r="J10" s="344"/>
      <c r="K10" s="344"/>
      <c r="L10" s="344"/>
      <c r="M10" s="344"/>
      <c r="N10" s="344"/>
      <c r="O10" s="344"/>
      <c r="P10" s="344"/>
      <c r="Q10" s="344"/>
      <c r="R10" s="344"/>
      <c r="S10" s="344"/>
      <c r="T10" s="344"/>
    </row>
    <row r="11" spans="1:20" ht="42" customHeight="1">
      <c r="A11" s="344" t="s">
        <v>113</v>
      </c>
      <c r="B11" s="344" t="s">
        <v>114</v>
      </c>
      <c r="C11" s="344"/>
      <c r="D11" s="344"/>
      <c r="E11" s="344"/>
      <c r="F11" s="344"/>
      <c r="G11" s="344"/>
      <c r="H11" s="344" t="s">
        <v>433</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434</v>
      </c>
      <c r="I13" s="344"/>
      <c r="J13" s="344"/>
      <c r="K13" s="344"/>
      <c r="L13" s="344"/>
      <c r="M13" s="344"/>
      <c r="N13" s="344"/>
      <c r="O13" s="344"/>
      <c r="P13" s="344" t="s">
        <v>434</v>
      </c>
      <c r="Q13" s="344"/>
      <c r="R13" s="344"/>
      <c r="S13" s="344"/>
      <c r="T13" s="344"/>
    </row>
    <row r="14" spans="1:20" ht="24.95" customHeight="1">
      <c r="A14" s="344"/>
      <c r="B14" s="344"/>
      <c r="C14" s="344"/>
      <c r="D14" s="344"/>
      <c r="E14" s="344"/>
      <c r="F14" s="344" t="s">
        <v>122</v>
      </c>
      <c r="G14" s="344"/>
      <c r="H14" s="344" t="s">
        <v>435</v>
      </c>
      <c r="I14" s="344"/>
      <c r="J14" s="344"/>
      <c r="K14" s="344"/>
      <c r="L14" s="344"/>
      <c r="M14" s="344"/>
      <c r="N14" s="344"/>
      <c r="O14" s="344"/>
      <c r="P14" s="344" t="s">
        <v>435</v>
      </c>
      <c r="Q14" s="344"/>
      <c r="R14" s="344"/>
      <c r="S14" s="344"/>
      <c r="T14" s="344"/>
    </row>
    <row r="15" spans="1:20" ht="24.95" customHeight="1">
      <c r="A15" s="344"/>
      <c r="B15" s="344"/>
      <c r="C15" s="344"/>
      <c r="D15" s="344"/>
      <c r="E15" s="344"/>
      <c r="F15" s="344" t="s">
        <v>123</v>
      </c>
      <c r="G15" s="344"/>
      <c r="H15" s="344" t="s">
        <v>435</v>
      </c>
      <c r="I15" s="344"/>
      <c r="J15" s="344"/>
      <c r="K15" s="344"/>
      <c r="L15" s="344"/>
      <c r="M15" s="344"/>
      <c r="N15" s="344"/>
      <c r="O15" s="344"/>
      <c r="P15" s="344" t="s">
        <v>435</v>
      </c>
      <c r="Q15" s="344"/>
      <c r="R15" s="344"/>
      <c r="S15" s="344"/>
      <c r="T15" s="344"/>
    </row>
    <row r="16" spans="1:20" ht="24.95" customHeight="1">
      <c r="A16" s="344"/>
      <c r="B16" s="344"/>
      <c r="C16" s="344"/>
      <c r="D16" s="344"/>
      <c r="E16" s="344"/>
      <c r="F16" s="344" t="s">
        <v>124</v>
      </c>
      <c r="G16" s="344"/>
      <c r="H16" s="344" t="s">
        <v>436</v>
      </c>
      <c r="I16" s="344"/>
      <c r="J16" s="344"/>
      <c r="K16" s="344"/>
      <c r="L16" s="344"/>
      <c r="M16" s="344"/>
      <c r="N16" s="344"/>
      <c r="O16" s="344"/>
      <c r="P16" s="344" t="s">
        <v>436</v>
      </c>
      <c r="Q16" s="344"/>
      <c r="R16" s="344"/>
      <c r="S16" s="344"/>
      <c r="T16" s="344"/>
    </row>
    <row r="17" spans="1:20" ht="24.95" customHeight="1">
      <c r="A17" s="344"/>
      <c r="B17" s="344"/>
      <c r="C17" s="344"/>
      <c r="D17" s="344" t="s">
        <v>125</v>
      </c>
      <c r="E17" s="344"/>
      <c r="F17" s="344" t="s">
        <v>126</v>
      </c>
      <c r="G17" s="344"/>
      <c r="H17" s="344" t="s">
        <v>437</v>
      </c>
      <c r="I17" s="344"/>
      <c r="J17" s="344"/>
      <c r="K17" s="344"/>
      <c r="L17" s="344"/>
      <c r="M17" s="344"/>
      <c r="N17" s="344"/>
      <c r="O17" s="344"/>
      <c r="P17" s="344" t="s">
        <v>437</v>
      </c>
      <c r="Q17" s="344"/>
      <c r="R17" s="344"/>
      <c r="S17" s="344"/>
      <c r="T17" s="344"/>
    </row>
    <row r="18" spans="1:20" ht="24.95" customHeight="1">
      <c r="A18" s="344"/>
      <c r="B18" s="344"/>
      <c r="C18" s="344"/>
      <c r="D18" s="344"/>
      <c r="E18" s="344"/>
      <c r="F18" s="344" t="s">
        <v>127</v>
      </c>
      <c r="G18" s="344"/>
      <c r="H18" s="344" t="s">
        <v>438</v>
      </c>
      <c r="I18" s="344"/>
      <c r="J18" s="344"/>
      <c r="K18" s="344"/>
      <c r="L18" s="344"/>
      <c r="M18" s="344"/>
      <c r="N18" s="344"/>
      <c r="O18" s="344"/>
      <c r="P18" s="344" t="s">
        <v>438</v>
      </c>
      <c r="Q18" s="344"/>
      <c r="R18" s="344"/>
      <c r="S18" s="344"/>
      <c r="T18" s="344"/>
    </row>
    <row r="19" spans="1:20" ht="24.95" customHeight="1">
      <c r="A19" s="344"/>
      <c r="B19" s="344"/>
      <c r="C19" s="344"/>
      <c r="D19" s="344"/>
      <c r="E19" s="344"/>
      <c r="F19" s="344" t="s">
        <v>128</v>
      </c>
      <c r="G19" s="344"/>
      <c r="H19" s="344" t="s">
        <v>439</v>
      </c>
      <c r="I19" s="344"/>
      <c r="J19" s="344"/>
      <c r="K19" s="344"/>
      <c r="L19" s="344"/>
      <c r="M19" s="344"/>
      <c r="N19" s="344"/>
      <c r="O19" s="344"/>
      <c r="P19" s="344" t="s">
        <v>439</v>
      </c>
      <c r="Q19" s="344"/>
      <c r="R19" s="344"/>
      <c r="S19" s="344"/>
      <c r="T19" s="344"/>
    </row>
    <row r="20" spans="1:20" ht="24.95" customHeight="1">
      <c r="A20" s="344"/>
      <c r="B20" s="344"/>
      <c r="C20" s="344"/>
      <c r="D20" s="344"/>
      <c r="E20" s="344"/>
      <c r="F20" s="344" t="s">
        <v>129</v>
      </c>
      <c r="G20" s="344"/>
      <c r="H20" s="344" t="s">
        <v>440</v>
      </c>
      <c r="I20" s="344"/>
      <c r="J20" s="344"/>
      <c r="K20" s="344"/>
      <c r="L20" s="344"/>
      <c r="M20" s="344"/>
      <c r="N20" s="344"/>
      <c r="O20" s="344"/>
      <c r="P20" s="344" t="s">
        <v>440</v>
      </c>
      <c r="Q20" s="344"/>
      <c r="R20" s="344"/>
      <c r="S20" s="344"/>
      <c r="T20" s="344"/>
    </row>
    <row r="21" spans="1:20" ht="24.95" customHeight="1">
      <c r="A21" s="344"/>
      <c r="B21" s="344"/>
      <c r="C21" s="344"/>
      <c r="D21" s="344" t="s">
        <v>130</v>
      </c>
      <c r="E21" s="344"/>
      <c r="F21" s="344" t="s">
        <v>131</v>
      </c>
      <c r="G21" s="344"/>
      <c r="H21" s="344" t="s">
        <v>441</v>
      </c>
      <c r="I21" s="344"/>
      <c r="J21" s="344"/>
      <c r="K21" s="344"/>
      <c r="L21" s="344"/>
      <c r="M21" s="344"/>
      <c r="N21" s="344"/>
      <c r="O21" s="344"/>
      <c r="P21" s="344" t="s">
        <v>441</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5:A10"/>
    <mergeCell ref="A11:A21"/>
    <mergeCell ref="D17:E20"/>
    <mergeCell ref="B12:C21"/>
    <mergeCell ref="D13:E16"/>
    <mergeCell ref="D21:E21"/>
    <mergeCell ref="D12:E12"/>
    <mergeCell ref="B9:G9"/>
    <mergeCell ref="B7:G7"/>
    <mergeCell ref="F19:G19"/>
    <mergeCell ref="P19:T19"/>
    <mergeCell ref="P22:T22"/>
    <mergeCell ref="F20:G20"/>
    <mergeCell ref="H20:O20"/>
    <mergeCell ref="P20:T20"/>
    <mergeCell ref="F21:G21"/>
    <mergeCell ref="H21:O21"/>
    <mergeCell ref="P21:T21"/>
    <mergeCell ref="A22:G22"/>
    <mergeCell ref="H22:I22"/>
    <mergeCell ref="J22:K22"/>
    <mergeCell ref="L22:O22"/>
    <mergeCell ref="F17:G17"/>
    <mergeCell ref="H17:O17"/>
    <mergeCell ref="H19:O19"/>
    <mergeCell ref="F16:G16"/>
    <mergeCell ref="H16:O16"/>
    <mergeCell ref="P16:T16"/>
    <mergeCell ref="P17:T17"/>
    <mergeCell ref="F18:G18"/>
    <mergeCell ref="H18:O18"/>
    <mergeCell ref="P18:T18"/>
    <mergeCell ref="F14:G14"/>
    <mergeCell ref="H14:O14"/>
    <mergeCell ref="P14:T14"/>
    <mergeCell ref="F15:G15"/>
    <mergeCell ref="H15:O15"/>
    <mergeCell ref="P15:T15"/>
    <mergeCell ref="J8:M8"/>
    <mergeCell ref="F12:G12"/>
    <mergeCell ref="H12:O12"/>
    <mergeCell ref="F13:G13"/>
    <mergeCell ref="H13:O13"/>
    <mergeCell ref="P13:T13"/>
    <mergeCell ref="H6:I6"/>
    <mergeCell ref="J6:M6"/>
    <mergeCell ref="N6:T6"/>
    <mergeCell ref="P12:T12"/>
    <mergeCell ref="H9:T9"/>
    <mergeCell ref="B10:G10"/>
    <mergeCell ref="H10:T10"/>
    <mergeCell ref="B11:G11"/>
    <mergeCell ref="H11:T11"/>
    <mergeCell ref="B8:G8"/>
    <mergeCell ref="B5:G5"/>
    <mergeCell ref="N8:P8"/>
    <mergeCell ref="R8:T8"/>
    <mergeCell ref="H5:I5"/>
    <mergeCell ref="J5:M5"/>
    <mergeCell ref="N5:T5"/>
    <mergeCell ref="J7:M7"/>
    <mergeCell ref="N7:P7"/>
    <mergeCell ref="R7:T7"/>
    <mergeCell ref="B6:G6"/>
    <mergeCell ref="A4:G4"/>
    <mergeCell ref="H4:I4"/>
    <mergeCell ref="J4:M4"/>
    <mergeCell ref="N4:T4"/>
    <mergeCell ref="A1:T1"/>
    <mergeCell ref="A2:G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dimension ref="A1:T22"/>
  <sheetViews>
    <sheetView showGridLines="0" showZeros="0" workbookViewId="0">
      <selection activeCell="H9" sqref="H9:T9"/>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1</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468</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365</v>
      </c>
      <c r="I4" s="342"/>
      <c r="J4" s="342" t="s">
        <v>99</v>
      </c>
      <c r="K4" s="342"/>
      <c r="L4" s="342"/>
      <c r="M4" s="342"/>
      <c r="N4" s="342" t="s">
        <v>469</v>
      </c>
      <c r="O4" s="342"/>
      <c r="P4" s="342"/>
      <c r="Q4" s="342"/>
      <c r="R4" s="342"/>
      <c r="S4" s="342"/>
      <c r="T4" s="342"/>
    </row>
    <row r="5" spans="1:20" ht="19.149999999999999" customHeight="1">
      <c r="A5" s="344" t="s">
        <v>100</v>
      </c>
      <c r="B5" s="344" t="s">
        <v>101</v>
      </c>
      <c r="C5" s="344"/>
      <c r="D5" s="344"/>
      <c r="E5" s="344"/>
      <c r="F5" s="344"/>
      <c r="G5" s="344"/>
      <c r="H5" s="344" t="s">
        <v>136</v>
      </c>
      <c r="I5" s="344"/>
      <c r="J5" s="344" t="s">
        <v>102</v>
      </c>
      <c r="K5" s="344"/>
      <c r="L5" s="344"/>
      <c r="M5" s="344"/>
      <c r="N5" s="344" t="s">
        <v>470</v>
      </c>
      <c r="O5" s="344"/>
      <c r="P5" s="344"/>
      <c r="Q5" s="344"/>
      <c r="R5" s="344"/>
      <c r="S5" s="344"/>
      <c r="T5" s="344"/>
    </row>
    <row r="6" spans="1:20" ht="19.149999999999999" customHeight="1">
      <c r="A6" s="344"/>
      <c r="B6" s="344" t="s">
        <v>103</v>
      </c>
      <c r="C6" s="344"/>
      <c r="D6" s="344"/>
      <c r="E6" s="344"/>
      <c r="F6" s="344"/>
      <c r="G6" s="344"/>
      <c r="H6" s="344" t="s">
        <v>471</v>
      </c>
      <c r="I6" s="344"/>
      <c r="J6" s="344" t="s">
        <v>104</v>
      </c>
      <c r="K6" s="344"/>
      <c r="L6" s="344"/>
      <c r="M6" s="344"/>
      <c r="N6" s="344" t="s">
        <v>472</v>
      </c>
      <c r="O6" s="344"/>
      <c r="P6" s="344"/>
      <c r="Q6" s="344"/>
      <c r="R6" s="344"/>
      <c r="S6" s="344"/>
      <c r="T6" s="344"/>
    </row>
    <row r="7" spans="1:20" ht="31.15" customHeight="1">
      <c r="A7" s="344"/>
      <c r="B7" s="344" t="s">
        <v>105</v>
      </c>
      <c r="C7" s="344"/>
      <c r="D7" s="344"/>
      <c r="E7" s="344"/>
      <c r="F7" s="344"/>
      <c r="G7" s="344"/>
      <c r="H7" s="53" t="s">
        <v>106</v>
      </c>
      <c r="I7" s="45">
        <v>2343.9699999999998</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2343.9699999999998</v>
      </c>
      <c r="J8" s="344" t="s">
        <v>109</v>
      </c>
      <c r="K8" s="344"/>
      <c r="L8" s="344"/>
      <c r="M8" s="344"/>
      <c r="N8" s="344">
        <v>2343.9699999999998</v>
      </c>
      <c r="O8" s="344"/>
      <c r="P8" s="344"/>
      <c r="Q8" s="53" t="s">
        <v>110</v>
      </c>
      <c r="R8" s="344">
        <v>2343.9699999999998</v>
      </c>
      <c r="S8" s="344"/>
      <c r="T8" s="344"/>
    </row>
    <row r="9" spans="1:20" ht="355.5" customHeight="1">
      <c r="A9" s="344"/>
      <c r="B9" s="344" t="s">
        <v>111</v>
      </c>
      <c r="C9" s="344"/>
      <c r="D9" s="344"/>
      <c r="E9" s="344"/>
      <c r="F9" s="344"/>
      <c r="G9" s="344"/>
      <c r="H9" s="345" t="s">
        <v>473</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474</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475</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466</v>
      </c>
      <c r="I13" s="344"/>
      <c r="J13" s="344"/>
      <c r="K13" s="344"/>
      <c r="L13" s="344"/>
      <c r="M13" s="344"/>
      <c r="N13" s="344"/>
      <c r="O13" s="344"/>
      <c r="P13" s="344" t="s">
        <v>467</v>
      </c>
      <c r="Q13" s="344"/>
      <c r="R13" s="344"/>
      <c r="S13" s="344"/>
      <c r="T13" s="344"/>
    </row>
    <row r="14" spans="1:20" ht="24.95" customHeight="1">
      <c r="A14" s="344"/>
      <c r="B14" s="344"/>
      <c r="C14" s="344"/>
      <c r="D14" s="344"/>
      <c r="E14" s="344"/>
      <c r="F14" s="344" t="s">
        <v>122</v>
      </c>
      <c r="G14" s="344"/>
      <c r="H14" s="344" t="s">
        <v>476</v>
      </c>
      <c r="I14" s="344"/>
      <c r="J14" s="344"/>
      <c r="K14" s="344"/>
      <c r="L14" s="344"/>
      <c r="M14" s="344"/>
      <c r="N14" s="344"/>
      <c r="O14" s="344"/>
      <c r="P14" s="344" t="s">
        <v>476</v>
      </c>
      <c r="Q14" s="344"/>
      <c r="R14" s="344"/>
      <c r="S14" s="344"/>
      <c r="T14" s="344"/>
    </row>
    <row r="15" spans="1:20" ht="24.95" customHeight="1">
      <c r="A15" s="344"/>
      <c r="B15" s="344"/>
      <c r="C15" s="344"/>
      <c r="D15" s="344"/>
      <c r="E15" s="344"/>
      <c r="F15" s="344" t="s">
        <v>123</v>
      </c>
      <c r="G15" s="344"/>
      <c r="H15" s="344" t="s">
        <v>477</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477</v>
      </c>
      <c r="I16" s="344"/>
      <c r="J16" s="344"/>
      <c r="K16" s="344"/>
      <c r="L16" s="344"/>
      <c r="M16" s="344"/>
      <c r="N16" s="344"/>
      <c r="O16" s="344"/>
      <c r="P16" s="344" t="s">
        <v>147</v>
      </c>
      <c r="Q16" s="344"/>
      <c r="R16" s="344"/>
      <c r="S16" s="344"/>
      <c r="T16" s="344"/>
    </row>
    <row r="17" spans="1:20" ht="24.95" customHeight="1">
      <c r="A17" s="344"/>
      <c r="B17" s="344"/>
      <c r="C17" s="344"/>
      <c r="D17" s="344" t="s">
        <v>125</v>
      </c>
      <c r="E17" s="344"/>
      <c r="F17" s="344" t="s">
        <v>126</v>
      </c>
      <c r="G17" s="344"/>
      <c r="H17" s="344" t="s">
        <v>478</v>
      </c>
      <c r="I17" s="344"/>
      <c r="J17" s="344"/>
      <c r="K17" s="344"/>
      <c r="L17" s="344"/>
      <c r="M17" s="344"/>
      <c r="N17" s="344"/>
      <c r="O17" s="344"/>
      <c r="P17" s="344" t="s">
        <v>478</v>
      </c>
      <c r="Q17" s="344"/>
      <c r="R17" s="344"/>
      <c r="S17" s="344"/>
      <c r="T17" s="344"/>
    </row>
    <row r="18" spans="1:20" ht="24.95" customHeight="1">
      <c r="A18" s="344"/>
      <c r="B18" s="344"/>
      <c r="C18" s="344"/>
      <c r="D18" s="344"/>
      <c r="E18" s="344"/>
      <c r="F18" s="344" t="s">
        <v>127</v>
      </c>
      <c r="G18" s="344"/>
      <c r="H18" s="344" t="s">
        <v>479</v>
      </c>
      <c r="I18" s="344"/>
      <c r="J18" s="344"/>
      <c r="K18" s="344"/>
      <c r="L18" s="344"/>
      <c r="M18" s="344"/>
      <c r="N18" s="344"/>
      <c r="O18" s="344"/>
      <c r="P18" s="344" t="s">
        <v>480</v>
      </c>
      <c r="Q18" s="344"/>
      <c r="R18" s="344"/>
      <c r="S18" s="344"/>
      <c r="T18" s="344"/>
    </row>
    <row r="19" spans="1:20" ht="24.95" customHeight="1">
      <c r="A19" s="344"/>
      <c r="B19" s="344"/>
      <c r="C19" s="344"/>
      <c r="D19" s="344"/>
      <c r="E19" s="344"/>
      <c r="F19" s="344" t="s">
        <v>128</v>
      </c>
      <c r="G19" s="344"/>
      <c r="H19" s="344" t="s">
        <v>479</v>
      </c>
      <c r="I19" s="344"/>
      <c r="J19" s="344"/>
      <c r="K19" s="344"/>
      <c r="L19" s="344"/>
      <c r="M19" s="344"/>
      <c r="N19" s="344"/>
      <c r="O19" s="344"/>
      <c r="P19" s="344" t="s">
        <v>480</v>
      </c>
      <c r="Q19" s="344"/>
      <c r="R19" s="344"/>
      <c r="S19" s="344"/>
      <c r="T19" s="344"/>
    </row>
    <row r="20" spans="1:20" ht="24.95" customHeight="1">
      <c r="A20" s="344"/>
      <c r="B20" s="344"/>
      <c r="C20" s="344"/>
      <c r="D20" s="344"/>
      <c r="E20" s="344"/>
      <c r="F20" s="344" t="s">
        <v>129</v>
      </c>
      <c r="G20" s="344"/>
      <c r="H20" s="344" t="s">
        <v>404</v>
      </c>
      <c r="I20" s="344"/>
      <c r="J20" s="344"/>
      <c r="K20" s="344"/>
      <c r="L20" s="344"/>
      <c r="M20" s="344"/>
      <c r="N20" s="344"/>
      <c r="O20" s="344"/>
      <c r="P20" s="344" t="s">
        <v>481</v>
      </c>
      <c r="Q20" s="344"/>
      <c r="R20" s="344"/>
      <c r="S20" s="344"/>
      <c r="T20" s="344"/>
    </row>
    <row r="21" spans="1:20" ht="24.95" customHeight="1">
      <c r="A21" s="344"/>
      <c r="B21" s="344"/>
      <c r="C21" s="344"/>
      <c r="D21" s="344" t="s">
        <v>130</v>
      </c>
      <c r="E21" s="344"/>
      <c r="F21" s="344" t="s">
        <v>131</v>
      </c>
      <c r="G21" s="344"/>
      <c r="H21" s="344" t="s">
        <v>339</v>
      </c>
      <c r="I21" s="344"/>
      <c r="J21" s="344"/>
      <c r="K21" s="344"/>
      <c r="L21" s="344"/>
      <c r="M21" s="344"/>
      <c r="N21" s="344"/>
      <c r="O21" s="344"/>
      <c r="P21" s="344" t="s">
        <v>366</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4:G4"/>
    <mergeCell ref="H4:I4"/>
    <mergeCell ref="J4:M4"/>
    <mergeCell ref="N4:T4"/>
    <mergeCell ref="A1:T1"/>
    <mergeCell ref="A2:G2"/>
    <mergeCell ref="A3:G3"/>
    <mergeCell ref="H3:T3"/>
    <mergeCell ref="N8:P8"/>
    <mergeCell ref="R8:T8"/>
    <mergeCell ref="H5:I5"/>
    <mergeCell ref="J5:M5"/>
    <mergeCell ref="N5:T5"/>
    <mergeCell ref="B6:G6"/>
    <mergeCell ref="H6:I6"/>
    <mergeCell ref="J6:M6"/>
    <mergeCell ref="N6:T6"/>
    <mergeCell ref="H9:T9"/>
    <mergeCell ref="B10:G10"/>
    <mergeCell ref="H10:T10"/>
    <mergeCell ref="B11:G11"/>
    <mergeCell ref="H11:T11"/>
    <mergeCell ref="J7:M7"/>
    <mergeCell ref="N7:P7"/>
    <mergeCell ref="R7:T7"/>
    <mergeCell ref="B8:G8"/>
    <mergeCell ref="J8:M8"/>
    <mergeCell ref="H13:O13"/>
    <mergeCell ref="P13:T13"/>
    <mergeCell ref="F12:G12"/>
    <mergeCell ref="H14:O14"/>
    <mergeCell ref="P14:T14"/>
    <mergeCell ref="H12:O12"/>
    <mergeCell ref="P12:T12"/>
    <mergeCell ref="F13:G13"/>
    <mergeCell ref="H15:O15"/>
    <mergeCell ref="P15:T15"/>
    <mergeCell ref="F14:G14"/>
    <mergeCell ref="H16:O16"/>
    <mergeCell ref="P16:T16"/>
    <mergeCell ref="F15:G15"/>
    <mergeCell ref="H17:O17"/>
    <mergeCell ref="P17:T17"/>
    <mergeCell ref="F16:G16"/>
    <mergeCell ref="H18:O18"/>
    <mergeCell ref="P18:T18"/>
    <mergeCell ref="F17:G17"/>
    <mergeCell ref="H19:O19"/>
    <mergeCell ref="P19:T19"/>
    <mergeCell ref="F18:G18"/>
    <mergeCell ref="H20:O20"/>
    <mergeCell ref="P20:T20"/>
    <mergeCell ref="F19:G19"/>
    <mergeCell ref="H21:O21"/>
    <mergeCell ref="P21:T21"/>
    <mergeCell ref="F20:G20"/>
    <mergeCell ref="A22:G22"/>
    <mergeCell ref="H22:I22"/>
    <mergeCell ref="J22:K22"/>
    <mergeCell ref="L22:O22"/>
    <mergeCell ref="P22:T22"/>
    <mergeCell ref="F21:G21"/>
    <mergeCell ref="A5:A10"/>
    <mergeCell ref="A11:A21"/>
    <mergeCell ref="D17:E20"/>
    <mergeCell ref="B12:C21"/>
    <mergeCell ref="D13:E16"/>
    <mergeCell ref="D12:E12"/>
    <mergeCell ref="B9:G9"/>
    <mergeCell ref="B7:G7"/>
    <mergeCell ref="B5:G5"/>
    <mergeCell ref="D21:E21"/>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dimension ref="A1:T22"/>
  <sheetViews>
    <sheetView showGridLines="0" showZeros="0" workbookViewId="0">
      <selection activeCell="F20" sqref="F20:G20"/>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505</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483</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442</v>
      </c>
      <c r="I4" s="342"/>
      <c r="J4" s="342" t="s">
        <v>99</v>
      </c>
      <c r="K4" s="342"/>
      <c r="L4" s="342"/>
      <c r="M4" s="342"/>
      <c r="N4" s="342" t="s">
        <v>484</v>
      </c>
      <c r="O4" s="342"/>
      <c r="P4" s="342"/>
      <c r="Q4" s="342"/>
      <c r="R4" s="342"/>
      <c r="S4" s="342"/>
      <c r="T4" s="342"/>
    </row>
    <row r="5" spans="1:20" ht="19.149999999999999" customHeight="1">
      <c r="A5" s="344" t="s">
        <v>100</v>
      </c>
      <c r="B5" s="344" t="s">
        <v>101</v>
      </c>
      <c r="C5" s="344"/>
      <c r="D5" s="344"/>
      <c r="E5" s="344"/>
      <c r="F5" s="344"/>
      <c r="G5" s="344"/>
      <c r="H5" s="344" t="s">
        <v>485</v>
      </c>
      <c r="I5" s="344"/>
      <c r="J5" s="344" t="s">
        <v>102</v>
      </c>
      <c r="K5" s="344"/>
      <c r="L5" s="344"/>
      <c r="M5" s="344"/>
      <c r="N5" s="344" t="s">
        <v>486</v>
      </c>
      <c r="O5" s="344"/>
      <c r="P5" s="344"/>
      <c r="Q5" s="344"/>
      <c r="R5" s="344"/>
      <c r="S5" s="344"/>
      <c r="T5" s="344"/>
    </row>
    <row r="6" spans="1:20" ht="19.149999999999999" customHeight="1">
      <c r="A6" s="344"/>
      <c r="B6" s="344" t="s">
        <v>103</v>
      </c>
      <c r="C6" s="344"/>
      <c r="D6" s="344"/>
      <c r="E6" s="344"/>
      <c r="F6" s="344"/>
      <c r="G6" s="344"/>
      <c r="H6" s="344" t="s">
        <v>487</v>
      </c>
      <c r="I6" s="344"/>
      <c r="J6" s="344" t="s">
        <v>104</v>
      </c>
      <c r="K6" s="344"/>
      <c r="L6" s="344"/>
      <c r="M6" s="344"/>
      <c r="N6" s="344" t="s">
        <v>488</v>
      </c>
      <c r="O6" s="344"/>
      <c r="P6" s="344"/>
      <c r="Q6" s="344"/>
      <c r="R6" s="344"/>
      <c r="S6" s="344"/>
      <c r="T6" s="344"/>
    </row>
    <row r="7" spans="1:20" ht="31.15" customHeight="1">
      <c r="A7" s="344"/>
      <c r="B7" s="344" t="s">
        <v>105</v>
      </c>
      <c r="C7" s="344"/>
      <c r="D7" s="344"/>
      <c r="E7" s="344"/>
      <c r="F7" s="344"/>
      <c r="G7" s="344"/>
      <c r="H7" s="53" t="s">
        <v>106</v>
      </c>
      <c r="I7" s="53">
        <v>598.42999999999995</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53">
        <v>598.42999999999995</v>
      </c>
      <c r="J8" s="344" t="s">
        <v>109</v>
      </c>
      <c r="K8" s="344"/>
      <c r="L8" s="344"/>
      <c r="M8" s="344"/>
      <c r="N8" s="344">
        <v>598.42999999999995</v>
      </c>
      <c r="O8" s="344"/>
      <c r="P8" s="344"/>
      <c r="Q8" s="53" t="s">
        <v>110</v>
      </c>
      <c r="R8" s="344">
        <v>598.42999999999995</v>
      </c>
      <c r="S8" s="344"/>
      <c r="T8" s="344"/>
    </row>
    <row r="9" spans="1:20" ht="94.5" customHeight="1">
      <c r="A9" s="344"/>
      <c r="B9" s="344" t="s">
        <v>111</v>
      </c>
      <c r="C9" s="344"/>
      <c r="D9" s="344"/>
      <c r="E9" s="344"/>
      <c r="F9" s="344"/>
      <c r="G9" s="344"/>
      <c r="H9" s="345" t="s">
        <v>489</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490</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491</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492</v>
      </c>
      <c r="I13" s="344"/>
      <c r="J13" s="344"/>
      <c r="K13" s="344"/>
      <c r="L13" s="344"/>
      <c r="M13" s="344"/>
      <c r="N13" s="344"/>
      <c r="O13" s="344"/>
      <c r="P13" s="344" t="s">
        <v>493</v>
      </c>
      <c r="Q13" s="344"/>
      <c r="R13" s="344"/>
      <c r="S13" s="344"/>
      <c r="T13" s="344"/>
    </row>
    <row r="14" spans="1:20" ht="24.95" customHeight="1">
      <c r="A14" s="344"/>
      <c r="B14" s="344"/>
      <c r="C14" s="344"/>
      <c r="D14" s="344"/>
      <c r="E14" s="344"/>
      <c r="F14" s="344" t="s">
        <v>122</v>
      </c>
      <c r="G14" s="344"/>
      <c r="H14" s="344" t="s">
        <v>494</v>
      </c>
      <c r="I14" s="344"/>
      <c r="J14" s="344"/>
      <c r="K14" s="344"/>
      <c r="L14" s="344"/>
      <c r="M14" s="344"/>
      <c r="N14" s="344"/>
      <c r="O14" s="344"/>
      <c r="P14" s="344" t="s">
        <v>495</v>
      </c>
      <c r="Q14" s="344"/>
      <c r="R14" s="344"/>
      <c r="S14" s="344"/>
      <c r="T14" s="344"/>
    </row>
    <row r="15" spans="1:20" ht="24.95" customHeight="1">
      <c r="A15" s="344"/>
      <c r="B15" s="344"/>
      <c r="C15" s="344"/>
      <c r="D15" s="344"/>
      <c r="E15" s="344"/>
      <c r="F15" s="344" t="s">
        <v>123</v>
      </c>
      <c r="G15" s="344"/>
      <c r="H15" s="344" t="s">
        <v>496</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497</v>
      </c>
      <c r="I16" s="344"/>
      <c r="J16" s="344"/>
      <c r="K16" s="344"/>
      <c r="L16" s="344"/>
      <c r="M16" s="344"/>
      <c r="N16" s="344"/>
      <c r="O16" s="344"/>
      <c r="P16" s="344" t="s">
        <v>482</v>
      </c>
      <c r="Q16" s="344"/>
      <c r="R16" s="344"/>
      <c r="S16" s="344"/>
      <c r="T16" s="344"/>
    </row>
    <row r="17" spans="1:20" ht="24.95" customHeight="1">
      <c r="A17" s="344"/>
      <c r="B17" s="344"/>
      <c r="C17" s="344"/>
      <c r="D17" s="344" t="s">
        <v>125</v>
      </c>
      <c r="E17" s="344"/>
      <c r="F17" s="344" t="s">
        <v>126</v>
      </c>
      <c r="G17" s="344"/>
      <c r="H17" s="344" t="s">
        <v>498</v>
      </c>
      <c r="I17" s="344"/>
      <c r="J17" s="344"/>
      <c r="K17" s="344"/>
      <c r="L17" s="344"/>
      <c r="M17" s="344"/>
      <c r="N17" s="344"/>
      <c r="O17" s="344"/>
      <c r="P17" s="344" t="s">
        <v>499</v>
      </c>
      <c r="Q17" s="344"/>
      <c r="R17" s="344"/>
      <c r="S17" s="344"/>
      <c r="T17" s="344"/>
    </row>
    <row r="18" spans="1:20" ht="24.95" customHeight="1">
      <c r="A18" s="344"/>
      <c r="B18" s="344"/>
      <c r="C18" s="344"/>
      <c r="D18" s="344"/>
      <c r="E18" s="344"/>
      <c r="F18" s="344" t="s">
        <v>127</v>
      </c>
      <c r="G18" s="344"/>
      <c r="H18" s="344" t="s">
        <v>498</v>
      </c>
      <c r="I18" s="344"/>
      <c r="J18" s="344"/>
      <c r="K18" s="344"/>
      <c r="L18" s="344"/>
      <c r="M18" s="344"/>
      <c r="N18" s="344"/>
      <c r="O18" s="344"/>
      <c r="P18" s="344" t="s">
        <v>499</v>
      </c>
      <c r="Q18" s="344"/>
      <c r="R18" s="344"/>
      <c r="S18" s="344"/>
      <c r="T18" s="344"/>
    </row>
    <row r="19" spans="1:20" ht="24.95" customHeight="1">
      <c r="A19" s="344"/>
      <c r="B19" s="344"/>
      <c r="C19" s="344"/>
      <c r="D19" s="344"/>
      <c r="E19" s="344"/>
      <c r="F19" s="344" t="s">
        <v>128</v>
      </c>
      <c r="G19" s="344"/>
      <c r="H19" s="344" t="s">
        <v>500</v>
      </c>
      <c r="I19" s="344"/>
      <c r="J19" s="344"/>
      <c r="K19" s="344"/>
      <c r="L19" s="344"/>
      <c r="M19" s="344"/>
      <c r="N19" s="344"/>
      <c r="O19" s="344"/>
      <c r="P19" s="344" t="s">
        <v>499</v>
      </c>
      <c r="Q19" s="344"/>
      <c r="R19" s="344"/>
      <c r="S19" s="344"/>
      <c r="T19" s="344"/>
    </row>
    <row r="20" spans="1:20" ht="24.95" customHeight="1">
      <c r="A20" s="344"/>
      <c r="B20" s="344"/>
      <c r="C20" s="344"/>
      <c r="D20" s="344"/>
      <c r="E20" s="344"/>
      <c r="F20" s="344" t="s">
        <v>129</v>
      </c>
      <c r="G20" s="344"/>
      <c r="H20" s="344" t="s">
        <v>501</v>
      </c>
      <c r="I20" s="344"/>
      <c r="J20" s="344"/>
      <c r="K20" s="344"/>
      <c r="L20" s="344"/>
      <c r="M20" s="344"/>
      <c r="N20" s="344"/>
      <c r="O20" s="344"/>
      <c r="P20" s="344" t="s">
        <v>502</v>
      </c>
      <c r="Q20" s="344"/>
      <c r="R20" s="344"/>
      <c r="S20" s="344"/>
      <c r="T20" s="344"/>
    </row>
    <row r="21" spans="1:20" ht="24.95" customHeight="1">
      <c r="A21" s="344"/>
      <c r="B21" s="344"/>
      <c r="C21" s="344"/>
      <c r="D21" s="344" t="s">
        <v>130</v>
      </c>
      <c r="E21" s="344"/>
      <c r="F21" s="344" t="s">
        <v>131</v>
      </c>
      <c r="G21" s="344"/>
      <c r="H21" s="344" t="s">
        <v>503</v>
      </c>
      <c r="I21" s="344"/>
      <c r="J21" s="344"/>
      <c r="K21" s="344"/>
      <c r="L21" s="344"/>
      <c r="M21" s="344"/>
      <c r="N21" s="344"/>
      <c r="O21" s="344"/>
      <c r="P21" s="344" t="s">
        <v>504</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4:G4"/>
    <mergeCell ref="H4:I4"/>
    <mergeCell ref="J4:M4"/>
    <mergeCell ref="N4:T4"/>
    <mergeCell ref="A1:T1"/>
    <mergeCell ref="A2:G2"/>
    <mergeCell ref="A3:G3"/>
    <mergeCell ref="H3:T3"/>
    <mergeCell ref="N8:P8"/>
    <mergeCell ref="R8:T8"/>
    <mergeCell ref="H5:I5"/>
    <mergeCell ref="J5:M5"/>
    <mergeCell ref="N5:T5"/>
    <mergeCell ref="B6:G6"/>
    <mergeCell ref="H6:I6"/>
    <mergeCell ref="J6:M6"/>
    <mergeCell ref="N6:T6"/>
    <mergeCell ref="H9:T9"/>
    <mergeCell ref="B10:G10"/>
    <mergeCell ref="H10:T10"/>
    <mergeCell ref="B11:G11"/>
    <mergeCell ref="H11:T11"/>
    <mergeCell ref="J7:M7"/>
    <mergeCell ref="N7:P7"/>
    <mergeCell ref="R7:T7"/>
    <mergeCell ref="B8:G8"/>
    <mergeCell ref="J8:M8"/>
    <mergeCell ref="H13:O13"/>
    <mergeCell ref="P13:T13"/>
    <mergeCell ref="F12:G12"/>
    <mergeCell ref="H14:O14"/>
    <mergeCell ref="P14:T14"/>
    <mergeCell ref="H12:O12"/>
    <mergeCell ref="P12:T12"/>
    <mergeCell ref="F13:G13"/>
    <mergeCell ref="H15:O15"/>
    <mergeCell ref="P15:T15"/>
    <mergeCell ref="F14:G14"/>
    <mergeCell ref="H16:O16"/>
    <mergeCell ref="P16:T16"/>
    <mergeCell ref="F15:G15"/>
    <mergeCell ref="H17:O17"/>
    <mergeCell ref="P17:T17"/>
    <mergeCell ref="F16:G16"/>
    <mergeCell ref="H18:O18"/>
    <mergeCell ref="P18:T18"/>
    <mergeCell ref="F17:G17"/>
    <mergeCell ref="H19:O19"/>
    <mergeCell ref="P19:T19"/>
    <mergeCell ref="F18:G18"/>
    <mergeCell ref="H20:O20"/>
    <mergeCell ref="P20:T20"/>
    <mergeCell ref="F19:G19"/>
    <mergeCell ref="H21:O21"/>
    <mergeCell ref="P21:T21"/>
    <mergeCell ref="F20:G20"/>
    <mergeCell ref="A22:G22"/>
    <mergeCell ref="H22:I22"/>
    <mergeCell ref="J22:K22"/>
    <mergeCell ref="L22:O22"/>
    <mergeCell ref="P22:T22"/>
    <mergeCell ref="F21:G21"/>
    <mergeCell ref="A5:A10"/>
    <mergeCell ref="A11:A21"/>
    <mergeCell ref="D17:E20"/>
    <mergeCell ref="B12:C21"/>
    <mergeCell ref="D13:E16"/>
    <mergeCell ref="D12:E12"/>
    <mergeCell ref="B9:G9"/>
    <mergeCell ref="B7:G7"/>
    <mergeCell ref="B5:G5"/>
    <mergeCell ref="D21:E21"/>
  </mergeCells>
  <phoneticPr fontId="21" type="noConversion"/>
  <printOptions horizontalCentered="1"/>
  <pageMargins left="1.2204724409448819" right="1.4566929133858268" top="1.0629921259842521" bottom="1.0629921259842521" header="0.51181102362204722" footer="0.51181102362204722"/>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U22"/>
  <sheetViews>
    <sheetView showGridLines="0" showZeros="0" workbookViewId="0">
      <selection activeCell="H3" sqref="H3:T3"/>
    </sheetView>
  </sheetViews>
  <sheetFormatPr defaultRowHeight="14.25"/>
  <cols>
    <col min="1" max="1" width="9.375" style="1" customWidth="1"/>
    <col min="2" max="2" width="6.625" style="1" customWidth="1"/>
    <col min="3" max="3" width="2.125" style="1" customWidth="1"/>
    <col min="4" max="4" width="9" style="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13.875" style="1" customWidth="1"/>
    <col min="21" max="16384" width="9" style="1"/>
  </cols>
  <sheetData>
    <row r="1" spans="1:21" ht="42" customHeight="1">
      <c r="A1" s="326" t="s">
        <v>525</v>
      </c>
      <c r="B1" s="326"/>
      <c r="C1" s="326"/>
      <c r="D1" s="326"/>
      <c r="E1" s="326"/>
      <c r="F1" s="326"/>
      <c r="G1" s="326"/>
      <c r="H1" s="326"/>
      <c r="I1" s="326"/>
      <c r="J1" s="326"/>
      <c r="K1" s="326"/>
      <c r="L1" s="326"/>
      <c r="M1" s="326"/>
      <c r="N1" s="326"/>
      <c r="O1" s="326"/>
      <c r="P1" s="326"/>
      <c r="Q1" s="326"/>
      <c r="R1" s="326"/>
      <c r="S1" s="326"/>
      <c r="T1" s="326"/>
    </row>
    <row r="2" spans="1:21" ht="15" customHeight="1">
      <c r="A2" s="327" t="s">
        <v>1</v>
      </c>
      <c r="B2" s="327"/>
      <c r="C2" s="327"/>
      <c r="D2" s="327"/>
      <c r="E2" s="327"/>
      <c r="F2" s="327"/>
      <c r="G2" s="327"/>
      <c r="H2" s="2"/>
      <c r="I2" s="2"/>
      <c r="J2" s="2"/>
      <c r="K2" s="2"/>
      <c r="L2" s="2"/>
      <c r="M2" s="2"/>
      <c r="N2" s="2"/>
      <c r="O2" s="2"/>
      <c r="P2" s="2"/>
      <c r="Q2" s="2"/>
      <c r="R2" s="2"/>
      <c r="S2" s="2"/>
      <c r="T2" s="3" t="s">
        <v>2</v>
      </c>
    </row>
    <row r="3" spans="1:21" ht="19.149999999999999" customHeight="1">
      <c r="A3" s="342" t="s">
        <v>97</v>
      </c>
      <c r="B3" s="342"/>
      <c r="C3" s="342"/>
      <c r="D3" s="342"/>
      <c r="E3" s="342"/>
      <c r="F3" s="342"/>
      <c r="G3" s="342"/>
      <c r="H3" s="343" t="s">
        <v>526</v>
      </c>
      <c r="I3" s="342"/>
      <c r="J3" s="342"/>
      <c r="K3" s="342"/>
      <c r="L3" s="342"/>
      <c r="M3" s="342"/>
      <c r="N3" s="342"/>
      <c r="O3" s="342"/>
      <c r="P3" s="342"/>
      <c r="Q3" s="342"/>
      <c r="R3" s="342"/>
      <c r="S3" s="342"/>
      <c r="T3" s="342"/>
    </row>
    <row r="4" spans="1:21" ht="19.149999999999999" customHeight="1">
      <c r="A4" s="342" t="s">
        <v>98</v>
      </c>
      <c r="B4" s="342"/>
      <c r="C4" s="342"/>
      <c r="D4" s="342"/>
      <c r="E4" s="342"/>
      <c r="F4" s="342"/>
      <c r="G4" s="342"/>
      <c r="H4" s="343" t="s">
        <v>135</v>
      </c>
      <c r="I4" s="342"/>
      <c r="J4" s="342" t="s">
        <v>99</v>
      </c>
      <c r="K4" s="342"/>
      <c r="L4" s="342"/>
      <c r="M4" s="342"/>
      <c r="N4" s="342" t="s">
        <v>506</v>
      </c>
      <c r="O4" s="342"/>
      <c r="P4" s="342"/>
      <c r="Q4" s="342"/>
      <c r="R4" s="342"/>
      <c r="S4" s="342"/>
      <c r="T4" s="342"/>
    </row>
    <row r="5" spans="1:21" ht="19.149999999999999" customHeight="1">
      <c r="A5" s="344" t="s">
        <v>100</v>
      </c>
      <c r="B5" s="344" t="s">
        <v>101</v>
      </c>
      <c r="C5" s="344"/>
      <c r="D5" s="344"/>
      <c r="E5" s="344"/>
      <c r="F5" s="344"/>
      <c r="G5" s="344"/>
      <c r="H5" s="344" t="s">
        <v>232</v>
      </c>
      <c r="I5" s="344"/>
      <c r="J5" s="344" t="s">
        <v>102</v>
      </c>
      <c r="K5" s="344"/>
      <c r="L5" s="344"/>
      <c r="M5" s="344"/>
      <c r="N5" s="344" t="s">
        <v>137</v>
      </c>
      <c r="O5" s="344"/>
      <c r="P5" s="344"/>
      <c r="Q5" s="344"/>
      <c r="R5" s="344"/>
      <c r="S5" s="344"/>
      <c r="T5" s="344"/>
    </row>
    <row r="6" spans="1:21" ht="19.149999999999999" customHeight="1">
      <c r="A6" s="344"/>
      <c r="B6" s="344" t="s">
        <v>103</v>
      </c>
      <c r="C6" s="344"/>
      <c r="D6" s="344"/>
      <c r="E6" s="344"/>
      <c r="F6" s="344"/>
      <c r="G6" s="344"/>
      <c r="H6" s="344" t="s">
        <v>138</v>
      </c>
      <c r="I6" s="344"/>
      <c r="J6" s="344" t="s">
        <v>104</v>
      </c>
      <c r="K6" s="344"/>
      <c r="L6" s="344"/>
      <c r="M6" s="344"/>
      <c r="N6" s="344" t="s">
        <v>520</v>
      </c>
      <c r="O6" s="344"/>
      <c r="P6" s="344"/>
      <c r="Q6" s="344"/>
      <c r="R6" s="344"/>
      <c r="S6" s="344"/>
      <c r="T6" s="344"/>
    </row>
    <row r="7" spans="1:21" ht="31.15" customHeight="1">
      <c r="A7" s="344"/>
      <c r="B7" s="344" t="s">
        <v>105</v>
      </c>
      <c r="C7" s="344"/>
      <c r="D7" s="344"/>
      <c r="E7" s="344"/>
      <c r="F7" s="344"/>
      <c r="G7" s="344"/>
      <c r="H7" s="53" t="s">
        <v>106</v>
      </c>
      <c r="I7" s="45">
        <v>1052.76</v>
      </c>
      <c r="J7" s="344" t="s">
        <v>107</v>
      </c>
      <c r="K7" s="344"/>
      <c r="L7" s="344"/>
      <c r="M7" s="344"/>
      <c r="N7" s="344"/>
      <c r="O7" s="344"/>
      <c r="P7" s="344"/>
      <c r="Q7" s="53" t="s">
        <v>17</v>
      </c>
      <c r="R7" s="344"/>
      <c r="S7" s="344"/>
      <c r="T7" s="344"/>
    </row>
    <row r="8" spans="1:21" ht="19.149999999999999" customHeight="1">
      <c r="A8" s="344"/>
      <c r="B8" s="344" t="s">
        <v>108</v>
      </c>
      <c r="C8" s="344"/>
      <c r="D8" s="344"/>
      <c r="E8" s="344"/>
      <c r="F8" s="344"/>
      <c r="G8" s="344"/>
      <c r="H8" s="53" t="s">
        <v>71</v>
      </c>
      <c r="I8" s="45">
        <v>1052.76</v>
      </c>
      <c r="J8" s="344" t="s">
        <v>109</v>
      </c>
      <c r="K8" s="344"/>
      <c r="L8" s="344"/>
      <c r="M8" s="344"/>
      <c r="N8" s="344">
        <v>1052.8</v>
      </c>
      <c r="O8" s="344"/>
      <c r="P8" s="344"/>
      <c r="Q8" s="53" t="s">
        <v>110</v>
      </c>
      <c r="R8" s="344">
        <v>1052.8</v>
      </c>
      <c r="S8" s="344"/>
      <c r="T8" s="344"/>
    </row>
    <row r="9" spans="1:21" ht="355.5" customHeight="1">
      <c r="A9" s="344"/>
      <c r="B9" s="344" t="s">
        <v>111</v>
      </c>
      <c r="C9" s="344"/>
      <c r="D9" s="344"/>
      <c r="E9" s="344"/>
      <c r="F9" s="344"/>
      <c r="G9" s="344"/>
      <c r="H9" s="345" t="s">
        <v>524</v>
      </c>
      <c r="I9" s="357"/>
      <c r="J9" s="357"/>
      <c r="K9" s="357"/>
      <c r="L9" s="357"/>
      <c r="M9" s="357"/>
      <c r="N9" s="357"/>
      <c r="O9" s="357"/>
      <c r="P9" s="357"/>
      <c r="Q9" s="357"/>
      <c r="R9" s="357"/>
      <c r="S9" s="357"/>
      <c r="T9" s="358"/>
      <c r="U9" s="54"/>
    </row>
    <row r="10" spans="1:21" ht="33.75" customHeight="1">
      <c r="A10" s="344"/>
      <c r="B10" s="344" t="s">
        <v>112</v>
      </c>
      <c r="C10" s="344"/>
      <c r="D10" s="344"/>
      <c r="E10" s="344"/>
      <c r="F10" s="344"/>
      <c r="G10" s="344"/>
      <c r="H10" s="344" t="s">
        <v>507</v>
      </c>
      <c r="I10" s="344"/>
      <c r="J10" s="344"/>
      <c r="K10" s="344"/>
      <c r="L10" s="344"/>
      <c r="M10" s="344"/>
      <c r="N10" s="344"/>
      <c r="O10" s="344"/>
      <c r="P10" s="344"/>
      <c r="Q10" s="344"/>
      <c r="R10" s="344"/>
      <c r="S10" s="344"/>
      <c r="T10" s="344"/>
    </row>
    <row r="11" spans="1:21" ht="31.5" customHeight="1">
      <c r="A11" s="344" t="s">
        <v>113</v>
      </c>
      <c r="B11" s="344" t="s">
        <v>114</v>
      </c>
      <c r="C11" s="344"/>
      <c r="D11" s="344"/>
      <c r="E11" s="344"/>
      <c r="F11" s="344"/>
      <c r="G11" s="344"/>
      <c r="H11" s="359" t="s">
        <v>508</v>
      </c>
      <c r="I11" s="360"/>
      <c r="J11" s="360"/>
      <c r="K11" s="360"/>
      <c r="L11" s="360"/>
      <c r="M11" s="360"/>
      <c r="N11" s="360"/>
      <c r="O11" s="360"/>
      <c r="P11" s="360"/>
      <c r="Q11" s="360"/>
      <c r="R11" s="360"/>
      <c r="S11" s="360"/>
      <c r="T11" s="361"/>
    </row>
    <row r="12" spans="1:21"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1" ht="24.95" customHeight="1">
      <c r="A13" s="344"/>
      <c r="B13" s="344"/>
      <c r="C13" s="344"/>
      <c r="D13" s="344" t="s">
        <v>120</v>
      </c>
      <c r="E13" s="344"/>
      <c r="F13" s="344" t="s">
        <v>121</v>
      </c>
      <c r="G13" s="344"/>
      <c r="H13" s="366" t="s">
        <v>509</v>
      </c>
      <c r="I13" s="366"/>
      <c r="J13" s="366"/>
      <c r="K13" s="366"/>
      <c r="L13" s="366"/>
      <c r="M13" s="366"/>
      <c r="N13" s="366"/>
      <c r="O13" s="366"/>
      <c r="P13" s="367" t="s">
        <v>521</v>
      </c>
      <c r="Q13" s="367"/>
      <c r="R13" s="367"/>
      <c r="S13" s="367"/>
      <c r="T13" s="367"/>
    </row>
    <row r="14" spans="1:21" ht="24.95" customHeight="1">
      <c r="A14" s="344"/>
      <c r="B14" s="344"/>
      <c r="C14" s="344"/>
      <c r="D14" s="344"/>
      <c r="E14" s="344"/>
      <c r="F14" s="344" t="s">
        <v>122</v>
      </c>
      <c r="G14" s="344"/>
      <c r="H14" s="344" t="s">
        <v>522</v>
      </c>
      <c r="I14" s="344"/>
      <c r="J14" s="344"/>
      <c r="K14" s="344"/>
      <c r="L14" s="344"/>
      <c r="M14" s="344"/>
      <c r="N14" s="344"/>
      <c r="O14" s="344"/>
      <c r="P14" s="362" t="s">
        <v>510</v>
      </c>
      <c r="Q14" s="362"/>
      <c r="R14" s="362"/>
      <c r="S14" s="362"/>
      <c r="T14" s="362"/>
    </row>
    <row r="15" spans="1:21" ht="24.95" customHeight="1">
      <c r="A15" s="344"/>
      <c r="B15" s="344"/>
      <c r="C15" s="344"/>
      <c r="D15" s="344"/>
      <c r="E15" s="344"/>
      <c r="F15" s="344" t="s">
        <v>123</v>
      </c>
      <c r="G15" s="344"/>
      <c r="H15" s="363" t="s">
        <v>511</v>
      </c>
      <c r="I15" s="363"/>
      <c r="J15" s="363"/>
      <c r="K15" s="363"/>
      <c r="L15" s="363"/>
      <c r="M15" s="363"/>
      <c r="N15" s="363"/>
      <c r="O15" s="363"/>
      <c r="P15" s="364" t="s">
        <v>512</v>
      </c>
      <c r="Q15" s="364"/>
      <c r="R15" s="364"/>
      <c r="S15" s="364"/>
      <c r="T15" s="364"/>
    </row>
    <row r="16" spans="1:21" ht="24.95" customHeight="1">
      <c r="A16" s="344"/>
      <c r="B16" s="344"/>
      <c r="C16" s="344"/>
      <c r="D16" s="344"/>
      <c r="E16" s="344"/>
      <c r="F16" s="344" t="s">
        <v>124</v>
      </c>
      <c r="G16" s="344"/>
      <c r="H16" s="344" t="s">
        <v>513</v>
      </c>
      <c r="I16" s="344"/>
      <c r="J16" s="344"/>
      <c r="K16" s="344"/>
      <c r="L16" s="344"/>
      <c r="M16" s="344"/>
      <c r="N16" s="344"/>
      <c r="O16" s="344"/>
      <c r="P16" s="370" t="s">
        <v>514</v>
      </c>
      <c r="Q16" s="370"/>
      <c r="R16" s="370"/>
      <c r="S16" s="370"/>
      <c r="T16" s="370"/>
    </row>
    <row r="17" spans="1:20" ht="24.95" customHeight="1">
      <c r="A17" s="344"/>
      <c r="B17" s="344"/>
      <c r="C17" s="344"/>
      <c r="D17" s="344" t="s">
        <v>125</v>
      </c>
      <c r="E17" s="344"/>
      <c r="F17" s="344" t="s">
        <v>126</v>
      </c>
      <c r="G17" s="344"/>
      <c r="H17" s="365" t="s">
        <v>515</v>
      </c>
      <c r="I17" s="365"/>
      <c r="J17" s="365"/>
      <c r="K17" s="365"/>
      <c r="L17" s="365"/>
      <c r="M17" s="365"/>
      <c r="N17" s="365"/>
      <c r="O17" s="365"/>
      <c r="P17" s="344" t="s">
        <v>350</v>
      </c>
      <c r="Q17" s="344"/>
      <c r="R17" s="344"/>
      <c r="S17" s="344"/>
      <c r="T17" s="344"/>
    </row>
    <row r="18" spans="1:20" ht="24.95" customHeight="1">
      <c r="A18" s="344"/>
      <c r="B18" s="344"/>
      <c r="C18" s="344"/>
      <c r="D18" s="344"/>
      <c r="E18" s="344"/>
      <c r="F18" s="344" t="s">
        <v>127</v>
      </c>
      <c r="G18" s="344"/>
      <c r="H18" s="368" t="s">
        <v>523</v>
      </c>
      <c r="I18" s="368"/>
      <c r="J18" s="368"/>
      <c r="K18" s="368"/>
      <c r="L18" s="368"/>
      <c r="M18" s="368"/>
      <c r="N18" s="368"/>
      <c r="O18" s="368"/>
      <c r="P18" s="369" t="s">
        <v>516</v>
      </c>
      <c r="Q18" s="369"/>
      <c r="R18" s="369"/>
      <c r="S18" s="369"/>
      <c r="T18" s="369"/>
    </row>
    <row r="19" spans="1:20" ht="24.95" customHeight="1">
      <c r="A19" s="344"/>
      <c r="B19" s="344"/>
      <c r="C19" s="344"/>
      <c r="D19" s="344"/>
      <c r="E19" s="344"/>
      <c r="F19" s="344" t="s">
        <v>128</v>
      </c>
      <c r="G19" s="344"/>
      <c r="H19" s="344" t="s">
        <v>517</v>
      </c>
      <c r="I19" s="344"/>
      <c r="J19" s="344"/>
      <c r="K19" s="344"/>
      <c r="L19" s="344"/>
      <c r="M19" s="344"/>
      <c r="N19" s="344"/>
      <c r="O19" s="344"/>
      <c r="P19" s="369" t="s">
        <v>516</v>
      </c>
      <c r="Q19" s="369"/>
      <c r="R19" s="369"/>
      <c r="S19" s="369"/>
      <c r="T19" s="369"/>
    </row>
    <row r="20" spans="1:20" ht="24.95" customHeight="1">
      <c r="A20" s="344"/>
      <c r="B20" s="344"/>
      <c r="C20" s="344"/>
      <c r="D20" s="344"/>
      <c r="E20" s="344"/>
      <c r="F20" s="344" t="s">
        <v>129</v>
      </c>
      <c r="G20" s="344"/>
      <c r="H20" s="344" t="s">
        <v>518</v>
      </c>
      <c r="I20" s="344"/>
      <c r="J20" s="344"/>
      <c r="K20" s="344"/>
      <c r="L20" s="344"/>
      <c r="M20" s="344"/>
      <c r="N20" s="344"/>
      <c r="O20" s="344"/>
      <c r="P20" s="369" t="s">
        <v>516</v>
      </c>
      <c r="Q20" s="369"/>
      <c r="R20" s="369"/>
      <c r="S20" s="369"/>
      <c r="T20" s="369"/>
    </row>
    <row r="21" spans="1:20" ht="24.95" customHeight="1">
      <c r="A21" s="344"/>
      <c r="B21" s="344"/>
      <c r="C21" s="344"/>
      <c r="D21" s="344" t="s">
        <v>130</v>
      </c>
      <c r="E21" s="344"/>
      <c r="F21" s="344" t="s">
        <v>131</v>
      </c>
      <c r="G21" s="344"/>
      <c r="H21" s="344" t="s">
        <v>519</v>
      </c>
      <c r="I21" s="344"/>
      <c r="J21" s="344"/>
      <c r="K21" s="344"/>
      <c r="L21" s="344"/>
      <c r="M21" s="344"/>
      <c r="N21" s="344"/>
      <c r="O21" s="344"/>
      <c r="P21" s="344" t="s">
        <v>155</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F20:G20"/>
    <mergeCell ref="P20:T20"/>
    <mergeCell ref="F19:G19"/>
    <mergeCell ref="H19:O19"/>
    <mergeCell ref="P19:T19"/>
    <mergeCell ref="A5:A10"/>
    <mergeCell ref="A11:A21"/>
    <mergeCell ref="D17:E20"/>
    <mergeCell ref="B12:C21"/>
    <mergeCell ref="D13:E16"/>
    <mergeCell ref="D12:E12"/>
    <mergeCell ref="P16:T16"/>
    <mergeCell ref="A22:G22"/>
    <mergeCell ref="H22:I22"/>
    <mergeCell ref="J22:K22"/>
    <mergeCell ref="L22:O22"/>
    <mergeCell ref="D21:E21"/>
    <mergeCell ref="F21:G21"/>
    <mergeCell ref="H21:O21"/>
    <mergeCell ref="P21:T21"/>
    <mergeCell ref="H20:O20"/>
    <mergeCell ref="F18:G18"/>
    <mergeCell ref="F16:G16"/>
    <mergeCell ref="F14:G14"/>
    <mergeCell ref="H14:O14"/>
    <mergeCell ref="F15:G15"/>
    <mergeCell ref="P22:T22"/>
    <mergeCell ref="H18:O18"/>
    <mergeCell ref="P18:T18"/>
    <mergeCell ref="H16:O16"/>
    <mergeCell ref="F17:G17"/>
    <mergeCell ref="H15:O15"/>
    <mergeCell ref="P15:T15"/>
    <mergeCell ref="F12:G12"/>
    <mergeCell ref="H12:O12"/>
    <mergeCell ref="P12:T12"/>
    <mergeCell ref="H17:O17"/>
    <mergeCell ref="F13:G13"/>
    <mergeCell ref="H13:O13"/>
    <mergeCell ref="P13:T13"/>
    <mergeCell ref="P17:T17"/>
    <mergeCell ref="H9:T9"/>
    <mergeCell ref="B10:G10"/>
    <mergeCell ref="H10:T10"/>
    <mergeCell ref="B11:G11"/>
    <mergeCell ref="H11:T11"/>
    <mergeCell ref="P14:T14"/>
    <mergeCell ref="B9:G9"/>
    <mergeCell ref="J7:M7"/>
    <mergeCell ref="N7:P7"/>
    <mergeCell ref="R7:T7"/>
    <mergeCell ref="B8:G8"/>
    <mergeCell ref="J8:M8"/>
    <mergeCell ref="N8:P8"/>
    <mergeCell ref="R8:T8"/>
    <mergeCell ref="B7:G7"/>
    <mergeCell ref="H5:I5"/>
    <mergeCell ref="J5:M5"/>
    <mergeCell ref="N5:T5"/>
    <mergeCell ref="B6:G6"/>
    <mergeCell ref="H6:I6"/>
    <mergeCell ref="J6:M6"/>
    <mergeCell ref="N6:T6"/>
    <mergeCell ref="B5:G5"/>
    <mergeCell ref="A4:G4"/>
    <mergeCell ref="H4:I4"/>
    <mergeCell ref="J4:M4"/>
    <mergeCell ref="N4:T4"/>
    <mergeCell ref="A1:T1"/>
    <mergeCell ref="A2:G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T22"/>
  <sheetViews>
    <sheetView showGridLines="0" showZeros="0" workbookViewId="0">
      <selection activeCell="H3" sqref="H3:T3"/>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327" t="s">
        <v>1</v>
      </c>
      <c r="B2" s="327"/>
      <c r="C2" s="327"/>
      <c r="D2" s="327"/>
      <c r="E2" s="327"/>
      <c r="F2" s="327"/>
      <c r="G2" s="327"/>
      <c r="H2" s="2"/>
      <c r="I2" s="2"/>
      <c r="J2" s="2"/>
      <c r="K2" s="2"/>
      <c r="L2" s="2"/>
      <c r="M2" s="2"/>
      <c r="N2" s="2"/>
      <c r="O2" s="2"/>
      <c r="P2" s="2"/>
      <c r="Q2" s="2"/>
      <c r="R2" s="2"/>
      <c r="S2" s="2"/>
      <c r="T2" s="3" t="s">
        <v>2</v>
      </c>
    </row>
    <row r="3" spans="1:20" ht="19.149999999999999" customHeight="1">
      <c r="A3" s="342" t="s">
        <v>97</v>
      </c>
      <c r="B3" s="342"/>
      <c r="C3" s="342"/>
      <c r="D3" s="342"/>
      <c r="E3" s="342"/>
      <c r="F3" s="342"/>
      <c r="G3" s="342"/>
      <c r="H3" s="343" t="s">
        <v>551</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157</v>
      </c>
      <c r="I4" s="342"/>
      <c r="J4" s="342" t="s">
        <v>99</v>
      </c>
      <c r="K4" s="342"/>
      <c r="L4" s="342"/>
      <c r="M4" s="342"/>
      <c r="N4" s="342" t="s">
        <v>188</v>
      </c>
      <c r="O4" s="342"/>
      <c r="P4" s="342"/>
      <c r="Q4" s="342"/>
      <c r="R4" s="342"/>
      <c r="S4" s="342"/>
      <c r="T4" s="342"/>
    </row>
    <row r="5" spans="1:20" ht="19.149999999999999" customHeight="1">
      <c r="A5" s="344" t="s">
        <v>100</v>
      </c>
      <c r="B5" s="344" t="s">
        <v>101</v>
      </c>
      <c r="C5" s="344"/>
      <c r="D5" s="344"/>
      <c r="E5" s="344"/>
      <c r="F5" s="344"/>
      <c r="G5" s="344"/>
      <c r="H5" s="344" t="s">
        <v>43</v>
      </c>
      <c r="I5" s="344"/>
      <c r="J5" s="344" t="s">
        <v>102</v>
      </c>
      <c r="K5" s="344"/>
      <c r="L5" s="344"/>
      <c r="M5" s="344"/>
      <c r="N5" s="344" t="s">
        <v>312</v>
      </c>
      <c r="O5" s="344"/>
      <c r="P5" s="344"/>
      <c r="Q5" s="344"/>
      <c r="R5" s="344"/>
      <c r="S5" s="344"/>
      <c r="T5" s="344"/>
    </row>
    <row r="6" spans="1:20" ht="19.149999999999999" customHeight="1">
      <c r="A6" s="344"/>
      <c r="B6" s="344" t="s">
        <v>103</v>
      </c>
      <c r="C6" s="344"/>
      <c r="D6" s="344"/>
      <c r="E6" s="344"/>
      <c r="F6" s="344"/>
      <c r="G6" s="344"/>
      <c r="H6" s="344" t="s">
        <v>313</v>
      </c>
      <c r="I6" s="344"/>
      <c r="J6" s="344" t="s">
        <v>104</v>
      </c>
      <c r="K6" s="344"/>
      <c r="L6" s="344"/>
      <c r="M6" s="344"/>
      <c r="N6" s="344" t="s">
        <v>527</v>
      </c>
      <c r="O6" s="344"/>
      <c r="P6" s="344"/>
      <c r="Q6" s="344"/>
      <c r="R6" s="344"/>
      <c r="S6" s="344"/>
      <c r="T6" s="344"/>
    </row>
    <row r="7" spans="1:20" ht="31.15" customHeight="1">
      <c r="A7" s="344"/>
      <c r="B7" s="344" t="s">
        <v>105</v>
      </c>
      <c r="C7" s="344"/>
      <c r="D7" s="344"/>
      <c r="E7" s="344"/>
      <c r="F7" s="344"/>
      <c r="G7" s="344"/>
      <c r="H7" s="53" t="s">
        <v>106</v>
      </c>
      <c r="I7" s="45">
        <v>470.16</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470.16</v>
      </c>
      <c r="J8" s="344" t="s">
        <v>109</v>
      </c>
      <c r="K8" s="344"/>
      <c r="L8" s="344"/>
      <c r="M8" s="344"/>
      <c r="N8" s="344">
        <v>418.16</v>
      </c>
      <c r="O8" s="344"/>
      <c r="P8" s="344"/>
      <c r="Q8" s="53" t="s">
        <v>110</v>
      </c>
      <c r="R8" s="344">
        <v>418.16</v>
      </c>
      <c r="S8" s="344"/>
      <c r="T8" s="344"/>
    </row>
    <row r="9" spans="1:20" ht="273.95" customHeight="1">
      <c r="A9" s="344"/>
      <c r="B9" s="344" t="s">
        <v>111</v>
      </c>
      <c r="C9" s="344"/>
      <c r="D9" s="344"/>
      <c r="E9" s="344"/>
      <c r="F9" s="344"/>
      <c r="G9" s="344"/>
      <c r="H9" s="345" t="s">
        <v>538</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528</v>
      </c>
      <c r="I10" s="344"/>
      <c r="J10" s="344"/>
      <c r="K10" s="344"/>
      <c r="L10" s="344"/>
      <c r="M10" s="344"/>
      <c r="N10" s="344"/>
      <c r="O10" s="344"/>
      <c r="P10" s="344"/>
      <c r="Q10" s="344"/>
      <c r="R10" s="344"/>
      <c r="S10" s="344"/>
      <c r="T10" s="344"/>
    </row>
    <row r="11" spans="1:20" ht="30.95" customHeight="1">
      <c r="A11" s="344" t="s">
        <v>113</v>
      </c>
      <c r="B11" s="344" t="s">
        <v>114</v>
      </c>
      <c r="C11" s="344"/>
      <c r="D11" s="344"/>
      <c r="E11" s="344"/>
      <c r="F11" s="344"/>
      <c r="G11" s="344"/>
      <c r="H11" s="344" t="s">
        <v>529</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509</v>
      </c>
      <c r="I13" s="344"/>
      <c r="J13" s="344"/>
      <c r="K13" s="344"/>
      <c r="L13" s="344"/>
      <c r="M13" s="344"/>
      <c r="N13" s="344"/>
      <c r="O13" s="344"/>
      <c r="P13" s="344" t="s">
        <v>530</v>
      </c>
      <c r="Q13" s="344"/>
      <c r="R13" s="344"/>
      <c r="S13" s="344"/>
      <c r="T13" s="344"/>
    </row>
    <row r="14" spans="1:20" ht="32.1" customHeight="1">
      <c r="A14" s="344"/>
      <c r="B14" s="344"/>
      <c r="C14" s="344"/>
      <c r="D14" s="344"/>
      <c r="E14" s="344"/>
      <c r="F14" s="344" t="s">
        <v>122</v>
      </c>
      <c r="G14" s="344"/>
      <c r="H14" s="344" t="s">
        <v>531</v>
      </c>
      <c r="I14" s="344"/>
      <c r="J14" s="344"/>
      <c r="K14" s="344"/>
      <c r="L14" s="344"/>
      <c r="M14" s="344"/>
      <c r="N14" s="344"/>
      <c r="O14" s="344"/>
      <c r="P14" s="344" t="s">
        <v>510</v>
      </c>
      <c r="Q14" s="344"/>
      <c r="R14" s="344"/>
      <c r="S14" s="344"/>
      <c r="T14" s="344"/>
    </row>
    <row r="15" spans="1:20" ht="24.95" customHeight="1">
      <c r="A15" s="344"/>
      <c r="B15" s="344"/>
      <c r="C15" s="344"/>
      <c r="D15" s="344"/>
      <c r="E15" s="344"/>
      <c r="F15" s="344" t="s">
        <v>123</v>
      </c>
      <c r="G15" s="344"/>
      <c r="H15" s="344" t="s">
        <v>511</v>
      </c>
      <c r="I15" s="344"/>
      <c r="J15" s="344"/>
      <c r="K15" s="344"/>
      <c r="L15" s="344"/>
      <c r="M15" s="344"/>
      <c r="N15" s="344"/>
      <c r="O15" s="344"/>
      <c r="P15" s="344" t="s">
        <v>512</v>
      </c>
      <c r="Q15" s="344"/>
      <c r="R15" s="344"/>
      <c r="S15" s="344"/>
      <c r="T15" s="344"/>
    </row>
    <row r="16" spans="1:20" ht="24.95" customHeight="1">
      <c r="A16" s="344"/>
      <c r="B16" s="344"/>
      <c r="C16" s="344"/>
      <c r="D16" s="344"/>
      <c r="E16" s="344"/>
      <c r="F16" s="344" t="s">
        <v>124</v>
      </c>
      <c r="G16" s="344"/>
      <c r="H16" s="344" t="s">
        <v>532</v>
      </c>
      <c r="I16" s="344"/>
      <c r="J16" s="344"/>
      <c r="K16" s="344"/>
      <c r="L16" s="344"/>
      <c r="M16" s="344"/>
      <c r="N16" s="344"/>
      <c r="O16" s="344"/>
      <c r="P16" s="344" t="s">
        <v>533</v>
      </c>
      <c r="Q16" s="344"/>
      <c r="R16" s="344"/>
      <c r="S16" s="344"/>
      <c r="T16" s="344"/>
    </row>
    <row r="17" spans="1:20" ht="24.95" customHeight="1">
      <c r="A17" s="344"/>
      <c r="B17" s="344"/>
      <c r="C17" s="344"/>
      <c r="D17" s="344" t="s">
        <v>125</v>
      </c>
      <c r="E17" s="344"/>
      <c r="F17" s="344" t="s">
        <v>126</v>
      </c>
      <c r="G17" s="344"/>
      <c r="H17" s="344" t="s">
        <v>515</v>
      </c>
      <c r="I17" s="344"/>
      <c r="J17" s="344"/>
      <c r="K17" s="344"/>
      <c r="L17" s="344"/>
      <c r="M17" s="344"/>
      <c r="N17" s="344"/>
      <c r="O17" s="344"/>
      <c r="P17" s="344" t="s">
        <v>324</v>
      </c>
      <c r="Q17" s="344"/>
      <c r="R17" s="344"/>
      <c r="S17" s="344"/>
      <c r="T17" s="344"/>
    </row>
    <row r="18" spans="1:20" ht="24.95" customHeight="1">
      <c r="A18" s="344"/>
      <c r="B18" s="344"/>
      <c r="C18" s="344"/>
      <c r="D18" s="344"/>
      <c r="E18" s="344"/>
      <c r="F18" s="344" t="s">
        <v>127</v>
      </c>
      <c r="G18" s="344"/>
      <c r="H18" s="344" t="s">
        <v>534</v>
      </c>
      <c r="I18" s="344"/>
      <c r="J18" s="344"/>
      <c r="K18" s="344"/>
      <c r="L18" s="344"/>
      <c r="M18" s="344"/>
      <c r="N18" s="344"/>
      <c r="O18" s="344"/>
      <c r="P18" s="344" t="s">
        <v>516</v>
      </c>
      <c r="Q18" s="344"/>
      <c r="R18" s="344"/>
      <c r="S18" s="344"/>
      <c r="T18" s="344"/>
    </row>
    <row r="19" spans="1:20" ht="24.95" customHeight="1">
      <c r="A19" s="344"/>
      <c r="B19" s="344"/>
      <c r="C19" s="344"/>
      <c r="D19" s="344"/>
      <c r="E19" s="344"/>
      <c r="F19" s="344" t="s">
        <v>128</v>
      </c>
      <c r="G19" s="344"/>
      <c r="H19" s="344" t="s">
        <v>535</v>
      </c>
      <c r="I19" s="344"/>
      <c r="J19" s="344"/>
      <c r="K19" s="344"/>
      <c r="L19" s="344"/>
      <c r="M19" s="344"/>
      <c r="N19" s="344"/>
      <c r="O19" s="344"/>
      <c r="P19" s="344" t="s">
        <v>516</v>
      </c>
      <c r="Q19" s="344"/>
      <c r="R19" s="344"/>
      <c r="S19" s="344"/>
      <c r="T19" s="344"/>
    </row>
    <row r="20" spans="1:20" ht="24.95" customHeight="1">
      <c r="A20" s="344"/>
      <c r="B20" s="344"/>
      <c r="C20" s="344"/>
      <c r="D20" s="344"/>
      <c r="E20" s="344"/>
      <c r="F20" s="344" t="s">
        <v>129</v>
      </c>
      <c r="G20" s="344"/>
      <c r="H20" s="344" t="s">
        <v>536</v>
      </c>
      <c r="I20" s="344"/>
      <c r="J20" s="344"/>
      <c r="K20" s="344"/>
      <c r="L20" s="344"/>
      <c r="M20" s="344"/>
      <c r="N20" s="344"/>
      <c r="O20" s="344"/>
      <c r="P20" s="344" t="s">
        <v>516</v>
      </c>
      <c r="Q20" s="344"/>
      <c r="R20" s="344"/>
      <c r="S20" s="344"/>
      <c r="T20" s="344"/>
    </row>
    <row r="21" spans="1:20" ht="24.95" customHeight="1">
      <c r="A21" s="344"/>
      <c r="B21" s="344"/>
      <c r="C21" s="344"/>
      <c r="D21" s="344" t="s">
        <v>130</v>
      </c>
      <c r="E21" s="344"/>
      <c r="F21" s="344" t="s">
        <v>131</v>
      </c>
      <c r="G21" s="344"/>
      <c r="H21" s="344" t="s">
        <v>537</v>
      </c>
      <c r="I21" s="344"/>
      <c r="J21" s="344"/>
      <c r="K21" s="344"/>
      <c r="L21" s="344"/>
      <c r="M21" s="344"/>
      <c r="N21" s="344"/>
      <c r="O21" s="344"/>
      <c r="P21" s="344" t="s">
        <v>329</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5:A10"/>
    <mergeCell ref="A11:A21"/>
    <mergeCell ref="D17:E20"/>
    <mergeCell ref="B12:C21"/>
    <mergeCell ref="D13:E16"/>
    <mergeCell ref="D21:E21"/>
    <mergeCell ref="D12:E12"/>
    <mergeCell ref="B9:G9"/>
    <mergeCell ref="B7:G7"/>
    <mergeCell ref="F19:G19"/>
    <mergeCell ref="P19:T19"/>
    <mergeCell ref="P22:T22"/>
    <mergeCell ref="F20:G20"/>
    <mergeCell ref="H20:O20"/>
    <mergeCell ref="P20:T20"/>
    <mergeCell ref="F21:G21"/>
    <mergeCell ref="H21:O21"/>
    <mergeCell ref="P21:T21"/>
    <mergeCell ref="A22:G22"/>
    <mergeCell ref="H22:I22"/>
    <mergeCell ref="J22:K22"/>
    <mergeCell ref="L22:O22"/>
    <mergeCell ref="F17:G17"/>
    <mergeCell ref="H17:O17"/>
    <mergeCell ref="H19:O19"/>
    <mergeCell ref="F16:G16"/>
    <mergeCell ref="H16:O16"/>
    <mergeCell ref="P16:T16"/>
    <mergeCell ref="P17:T17"/>
    <mergeCell ref="F18:G18"/>
    <mergeCell ref="H18:O18"/>
    <mergeCell ref="P18:T18"/>
    <mergeCell ref="F14:G14"/>
    <mergeCell ref="H14:O14"/>
    <mergeCell ref="P14:T14"/>
    <mergeCell ref="F15:G15"/>
    <mergeCell ref="H15:O15"/>
    <mergeCell ref="P15:T15"/>
    <mergeCell ref="J8:M8"/>
    <mergeCell ref="F12:G12"/>
    <mergeCell ref="H12:O12"/>
    <mergeCell ref="F13:G13"/>
    <mergeCell ref="H13:O13"/>
    <mergeCell ref="P13:T13"/>
    <mergeCell ref="H6:I6"/>
    <mergeCell ref="J6:M6"/>
    <mergeCell ref="N6:T6"/>
    <mergeCell ref="P12:T12"/>
    <mergeCell ref="H9:T9"/>
    <mergeCell ref="B10:G10"/>
    <mergeCell ref="H10:T10"/>
    <mergeCell ref="B11:G11"/>
    <mergeCell ref="H11:T11"/>
    <mergeCell ref="B8:G8"/>
    <mergeCell ref="B5:G5"/>
    <mergeCell ref="N8:P8"/>
    <mergeCell ref="R8:T8"/>
    <mergeCell ref="H5:I5"/>
    <mergeCell ref="J5:M5"/>
    <mergeCell ref="N5:T5"/>
    <mergeCell ref="J7:M7"/>
    <mergeCell ref="N7:P7"/>
    <mergeCell ref="R7:T7"/>
    <mergeCell ref="B6:G6"/>
    <mergeCell ref="A4:G4"/>
    <mergeCell ref="H4:I4"/>
    <mergeCell ref="J4:M4"/>
    <mergeCell ref="N4:T4"/>
    <mergeCell ref="A1:T1"/>
    <mergeCell ref="A2:G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dimension ref="A1:T22"/>
  <sheetViews>
    <sheetView showGridLines="0" showZeros="0" workbookViewId="0">
      <selection activeCell="H9" sqref="H9:T9"/>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13.875" style="1" customWidth="1"/>
    <col min="21" max="16384" width="8.875" style="1"/>
  </cols>
  <sheetData>
    <row r="1" spans="1:20" ht="42" customHeight="1">
      <c r="A1" s="326" t="s">
        <v>96</v>
      </c>
      <c r="B1" s="326"/>
      <c r="C1" s="326"/>
      <c r="D1" s="326"/>
      <c r="E1" s="326"/>
      <c r="F1" s="326"/>
      <c r="G1" s="326"/>
      <c r="H1" s="326"/>
      <c r="I1" s="326"/>
      <c r="J1" s="326"/>
      <c r="K1" s="326"/>
      <c r="L1" s="326"/>
      <c r="M1" s="326"/>
      <c r="N1" s="326"/>
      <c r="O1" s="326"/>
      <c r="P1" s="326"/>
      <c r="Q1" s="326"/>
      <c r="R1" s="326"/>
      <c r="S1" s="326"/>
      <c r="T1" s="326"/>
    </row>
    <row r="2" spans="1:20" ht="15" customHeight="1">
      <c r="A2" s="55" t="s">
        <v>1</v>
      </c>
      <c r="B2" s="372"/>
      <c r="C2" s="372"/>
      <c r="D2" s="372"/>
      <c r="E2" s="372"/>
      <c r="F2" s="372"/>
      <c r="G2" s="372"/>
      <c r="H2" s="372"/>
      <c r="I2" s="372"/>
      <c r="J2" s="372"/>
      <c r="K2" s="372"/>
      <c r="L2" s="372"/>
      <c r="M2" s="372"/>
      <c r="N2" s="2"/>
      <c r="O2" s="2"/>
      <c r="P2" s="2"/>
      <c r="Q2" s="2"/>
      <c r="R2" s="2"/>
      <c r="S2" s="2"/>
      <c r="T2" s="3" t="s">
        <v>2</v>
      </c>
    </row>
    <row r="3" spans="1:20" ht="19.149999999999999" customHeight="1">
      <c r="A3" s="342" t="s">
        <v>97</v>
      </c>
      <c r="B3" s="342"/>
      <c r="C3" s="342"/>
      <c r="D3" s="342"/>
      <c r="E3" s="342"/>
      <c r="F3" s="342"/>
      <c r="G3" s="342"/>
      <c r="H3" s="343" t="s">
        <v>552</v>
      </c>
      <c r="I3" s="342"/>
      <c r="J3" s="342"/>
      <c r="K3" s="342"/>
      <c r="L3" s="342"/>
      <c r="M3" s="342"/>
      <c r="N3" s="342"/>
      <c r="O3" s="342"/>
      <c r="P3" s="342"/>
      <c r="Q3" s="342"/>
      <c r="R3" s="342"/>
      <c r="S3" s="342"/>
      <c r="T3" s="342"/>
    </row>
    <row r="4" spans="1:20" ht="19.149999999999999" customHeight="1">
      <c r="A4" s="342" t="s">
        <v>98</v>
      </c>
      <c r="B4" s="342"/>
      <c r="C4" s="342"/>
      <c r="D4" s="342"/>
      <c r="E4" s="342"/>
      <c r="F4" s="342"/>
      <c r="G4" s="342"/>
      <c r="H4" s="343" t="s">
        <v>157</v>
      </c>
      <c r="I4" s="342"/>
      <c r="J4" s="342" t="s">
        <v>99</v>
      </c>
      <c r="K4" s="342"/>
      <c r="L4" s="342"/>
      <c r="M4" s="342"/>
      <c r="N4" s="371" t="s">
        <v>539</v>
      </c>
      <c r="O4" s="371"/>
      <c r="P4" s="371"/>
      <c r="Q4" s="371"/>
      <c r="R4" s="371"/>
      <c r="S4" s="371"/>
      <c r="T4" s="371"/>
    </row>
    <row r="5" spans="1:20" ht="19.149999999999999" customHeight="1">
      <c r="A5" s="344" t="s">
        <v>100</v>
      </c>
      <c r="B5" s="344" t="s">
        <v>101</v>
      </c>
      <c r="C5" s="344"/>
      <c r="D5" s="344"/>
      <c r="E5" s="344"/>
      <c r="F5" s="344"/>
      <c r="G5" s="344"/>
      <c r="H5" s="344" t="s">
        <v>43</v>
      </c>
      <c r="I5" s="344"/>
      <c r="J5" s="344" t="s">
        <v>102</v>
      </c>
      <c r="K5" s="344"/>
      <c r="L5" s="344"/>
      <c r="M5" s="344"/>
      <c r="N5" s="344" t="s">
        <v>312</v>
      </c>
      <c r="O5" s="344"/>
      <c r="P5" s="344"/>
      <c r="Q5" s="344"/>
      <c r="R5" s="344"/>
      <c r="S5" s="344"/>
      <c r="T5" s="344"/>
    </row>
    <row r="6" spans="1:20" ht="19.149999999999999" customHeight="1">
      <c r="A6" s="344"/>
      <c r="B6" s="344" t="s">
        <v>103</v>
      </c>
      <c r="C6" s="344"/>
      <c r="D6" s="344"/>
      <c r="E6" s="344"/>
      <c r="F6" s="344"/>
      <c r="G6" s="344"/>
      <c r="H6" s="344" t="s">
        <v>313</v>
      </c>
      <c r="I6" s="344"/>
      <c r="J6" s="344" t="s">
        <v>104</v>
      </c>
      <c r="K6" s="344"/>
      <c r="L6" s="344"/>
      <c r="M6" s="344"/>
      <c r="N6" s="344" t="s">
        <v>540</v>
      </c>
      <c r="O6" s="344"/>
      <c r="P6" s="344"/>
      <c r="Q6" s="344"/>
      <c r="R6" s="344"/>
      <c r="S6" s="344"/>
      <c r="T6" s="344"/>
    </row>
    <row r="7" spans="1:20" ht="31.15" customHeight="1">
      <c r="A7" s="344"/>
      <c r="B7" s="344" t="s">
        <v>105</v>
      </c>
      <c r="C7" s="344"/>
      <c r="D7" s="344"/>
      <c r="E7" s="344"/>
      <c r="F7" s="344"/>
      <c r="G7" s="344"/>
      <c r="H7" s="53" t="s">
        <v>106</v>
      </c>
      <c r="I7" s="45">
        <v>12</v>
      </c>
      <c r="J7" s="344" t="s">
        <v>107</v>
      </c>
      <c r="K7" s="344"/>
      <c r="L7" s="344"/>
      <c r="M7" s="344"/>
      <c r="N7" s="344"/>
      <c r="O7" s="344"/>
      <c r="P7" s="344"/>
      <c r="Q7" s="53" t="s">
        <v>17</v>
      </c>
      <c r="R7" s="344"/>
      <c r="S7" s="344"/>
      <c r="T7" s="344"/>
    </row>
    <row r="8" spans="1:20" ht="19.149999999999999" customHeight="1">
      <c r="A8" s="344"/>
      <c r="B8" s="344" t="s">
        <v>108</v>
      </c>
      <c r="C8" s="344"/>
      <c r="D8" s="344"/>
      <c r="E8" s="344"/>
      <c r="F8" s="344"/>
      <c r="G8" s="344"/>
      <c r="H8" s="53" t="s">
        <v>71</v>
      </c>
      <c r="I8" s="45">
        <v>12</v>
      </c>
      <c r="J8" s="344" t="s">
        <v>109</v>
      </c>
      <c r="K8" s="344"/>
      <c r="L8" s="344"/>
      <c r="M8" s="344"/>
      <c r="N8" s="344">
        <v>10.3</v>
      </c>
      <c r="O8" s="344"/>
      <c r="P8" s="344"/>
      <c r="Q8" s="53" t="s">
        <v>110</v>
      </c>
      <c r="R8" s="344">
        <v>10.3</v>
      </c>
      <c r="S8" s="344"/>
      <c r="T8" s="344"/>
    </row>
    <row r="9" spans="1:20" ht="355.5" customHeight="1">
      <c r="A9" s="344"/>
      <c r="B9" s="344" t="s">
        <v>111</v>
      </c>
      <c r="C9" s="344"/>
      <c r="D9" s="344"/>
      <c r="E9" s="344"/>
      <c r="F9" s="344"/>
      <c r="G9" s="344"/>
      <c r="H9" s="345" t="s">
        <v>550</v>
      </c>
      <c r="I9" s="346"/>
      <c r="J9" s="346"/>
      <c r="K9" s="346"/>
      <c r="L9" s="346"/>
      <c r="M9" s="346"/>
      <c r="N9" s="346"/>
      <c r="O9" s="346"/>
      <c r="P9" s="346"/>
      <c r="Q9" s="346"/>
      <c r="R9" s="346"/>
      <c r="S9" s="346"/>
      <c r="T9" s="347"/>
    </row>
    <row r="10" spans="1:20" ht="33.75" customHeight="1">
      <c r="A10" s="344"/>
      <c r="B10" s="344" t="s">
        <v>112</v>
      </c>
      <c r="C10" s="344"/>
      <c r="D10" s="344"/>
      <c r="E10" s="344"/>
      <c r="F10" s="344"/>
      <c r="G10" s="344"/>
      <c r="H10" s="344" t="s">
        <v>541</v>
      </c>
      <c r="I10" s="344"/>
      <c r="J10" s="344"/>
      <c r="K10" s="344"/>
      <c r="L10" s="344"/>
      <c r="M10" s="344"/>
      <c r="N10" s="344"/>
      <c r="O10" s="344"/>
      <c r="P10" s="344"/>
      <c r="Q10" s="344"/>
      <c r="R10" s="344"/>
      <c r="S10" s="344"/>
      <c r="T10" s="344"/>
    </row>
    <row r="11" spans="1:20" ht="24.95" customHeight="1">
      <c r="A11" s="344" t="s">
        <v>113</v>
      </c>
      <c r="B11" s="344" t="s">
        <v>114</v>
      </c>
      <c r="C11" s="344"/>
      <c r="D11" s="344"/>
      <c r="E11" s="344"/>
      <c r="F11" s="344"/>
      <c r="G11" s="344"/>
      <c r="H11" s="344" t="s">
        <v>542</v>
      </c>
      <c r="I11" s="344"/>
      <c r="J11" s="344"/>
      <c r="K11" s="344"/>
      <c r="L11" s="344"/>
      <c r="M11" s="344"/>
      <c r="N11" s="344"/>
      <c r="O11" s="344"/>
      <c r="P11" s="344"/>
      <c r="Q11" s="344"/>
      <c r="R11" s="344"/>
      <c r="S11" s="344"/>
      <c r="T11" s="344"/>
    </row>
    <row r="12" spans="1:20" ht="24.95" customHeight="1">
      <c r="A12" s="344"/>
      <c r="B12" s="344" t="s">
        <v>115</v>
      </c>
      <c r="C12" s="344"/>
      <c r="D12" s="344" t="s">
        <v>116</v>
      </c>
      <c r="E12" s="344"/>
      <c r="F12" s="344" t="s">
        <v>117</v>
      </c>
      <c r="G12" s="344"/>
      <c r="H12" s="344" t="s">
        <v>118</v>
      </c>
      <c r="I12" s="344"/>
      <c r="J12" s="344"/>
      <c r="K12" s="344"/>
      <c r="L12" s="344"/>
      <c r="M12" s="344"/>
      <c r="N12" s="344"/>
      <c r="O12" s="344"/>
      <c r="P12" s="344" t="s">
        <v>119</v>
      </c>
      <c r="Q12" s="344"/>
      <c r="R12" s="344"/>
      <c r="S12" s="344"/>
      <c r="T12" s="344"/>
    </row>
    <row r="13" spans="1:20" ht="24.95" customHeight="1">
      <c r="A13" s="344"/>
      <c r="B13" s="344"/>
      <c r="C13" s="344"/>
      <c r="D13" s="344" t="s">
        <v>120</v>
      </c>
      <c r="E13" s="344"/>
      <c r="F13" s="344" t="s">
        <v>121</v>
      </c>
      <c r="G13" s="344"/>
      <c r="H13" s="344" t="s">
        <v>543</v>
      </c>
      <c r="I13" s="344"/>
      <c r="J13" s="344"/>
      <c r="K13" s="344"/>
      <c r="L13" s="344"/>
      <c r="M13" s="344"/>
      <c r="N13" s="344"/>
      <c r="O13" s="344"/>
      <c r="P13" s="344" t="s">
        <v>544</v>
      </c>
      <c r="Q13" s="344"/>
      <c r="R13" s="344"/>
      <c r="S13" s="344"/>
      <c r="T13" s="344"/>
    </row>
    <row r="14" spans="1:20" ht="24.95" customHeight="1">
      <c r="A14" s="344"/>
      <c r="B14" s="344"/>
      <c r="C14" s="344"/>
      <c r="D14" s="344"/>
      <c r="E14" s="344"/>
      <c r="F14" s="344" t="s">
        <v>122</v>
      </c>
      <c r="G14" s="344"/>
      <c r="H14" s="344" t="s">
        <v>545</v>
      </c>
      <c r="I14" s="344"/>
      <c r="J14" s="344"/>
      <c r="K14" s="344"/>
      <c r="L14" s="344"/>
      <c r="M14" s="344"/>
      <c r="N14" s="344"/>
      <c r="O14" s="344"/>
      <c r="P14" s="344" t="s">
        <v>545</v>
      </c>
      <c r="Q14" s="344"/>
      <c r="R14" s="344"/>
      <c r="S14" s="344"/>
      <c r="T14" s="344"/>
    </row>
    <row r="15" spans="1:20" ht="24.95" customHeight="1">
      <c r="A15" s="344"/>
      <c r="B15" s="344"/>
      <c r="C15" s="344"/>
      <c r="D15" s="344"/>
      <c r="E15" s="344"/>
      <c r="F15" s="344" t="s">
        <v>123</v>
      </c>
      <c r="G15" s="344"/>
      <c r="H15" s="344" t="s">
        <v>147</v>
      </c>
      <c r="I15" s="344"/>
      <c r="J15" s="344"/>
      <c r="K15" s="344"/>
      <c r="L15" s="344"/>
      <c r="M15" s="344"/>
      <c r="N15" s="344"/>
      <c r="O15" s="344"/>
      <c r="P15" s="344" t="s">
        <v>147</v>
      </c>
      <c r="Q15" s="344"/>
      <c r="R15" s="344"/>
      <c r="S15" s="344"/>
      <c r="T15" s="344"/>
    </row>
    <row r="16" spans="1:20" ht="24.95" customHeight="1">
      <c r="A16" s="344"/>
      <c r="B16" s="344"/>
      <c r="C16" s="344"/>
      <c r="D16" s="344"/>
      <c r="E16" s="344"/>
      <c r="F16" s="344" t="s">
        <v>124</v>
      </c>
      <c r="G16" s="344"/>
      <c r="H16" s="344" t="s">
        <v>147</v>
      </c>
      <c r="I16" s="344"/>
      <c r="J16" s="344"/>
      <c r="K16" s="344"/>
      <c r="L16" s="344"/>
      <c r="M16" s="344"/>
      <c r="N16" s="344"/>
      <c r="O16" s="344"/>
      <c r="P16" s="344" t="s">
        <v>147</v>
      </c>
      <c r="Q16" s="344"/>
      <c r="R16" s="344"/>
      <c r="S16" s="344"/>
      <c r="T16" s="344"/>
    </row>
    <row r="17" spans="1:20" ht="24.95" customHeight="1">
      <c r="A17" s="344"/>
      <c r="B17" s="344"/>
      <c r="C17" s="344"/>
      <c r="D17" s="344" t="s">
        <v>125</v>
      </c>
      <c r="E17" s="344"/>
      <c r="F17" s="344" t="s">
        <v>126</v>
      </c>
      <c r="G17" s="344"/>
      <c r="H17" s="344" t="s">
        <v>546</v>
      </c>
      <c r="I17" s="344"/>
      <c r="J17" s="344"/>
      <c r="K17" s="344"/>
      <c r="L17" s="344"/>
      <c r="M17" s="344"/>
      <c r="N17" s="344"/>
      <c r="O17" s="344"/>
      <c r="P17" s="344" t="s">
        <v>546</v>
      </c>
      <c r="Q17" s="344"/>
      <c r="R17" s="344"/>
      <c r="S17" s="344"/>
      <c r="T17" s="344"/>
    </row>
    <row r="18" spans="1:20" ht="24.95" customHeight="1">
      <c r="A18" s="344"/>
      <c r="B18" s="344"/>
      <c r="C18" s="344"/>
      <c r="D18" s="344"/>
      <c r="E18" s="344"/>
      <c r="F18" s="344" t="s">
        <v>127</v>
      </c>
      <c r="G18" s="344"/>
      <c r="H18" s="344" t="s">
        <v>547</v>
      </c>
      <c r="I18" s="344"/>
      <c r="J18" s="344"/>
      <c r="K18" s="344"/>
      <c r="L18" s="344"/>
      <c r="M18" s="344"/>
      <c r="N18" s="344"/>
      <c r="O18" s="344"/>
      <c r="P18" s="344" t="s">
        <v>151</v>
      </c>
      <c r="Q18" s="344"/>
      <c r="R18" s="344"/>
      <c r="S18" s="344"/>
      <c r="T18" s="344"/>
    </row>
    <row r="19" spans="1:20" ht="24.95" customHeight="1">
      <c r="A19" s="344"/>
      <c r="B19" s="344"/>
      <c r="C19" s="344"/>
      <c r="D19" s="344"/>
      <c r="E19" s="344"/>
      <c r="F19" s="344" t="s">
        <v>128</v>
      </c>
      <c r="G19" s="344"/>
      <c r="H19" s="344" t="s">
        <v>547</v>
      </c>
      <c r="I19" s="344"/>
      <c r="J19" s="344"/>
      <c r="K19" s="344"/>
      <c r="L19" s="344"/>
      <c r="M19" s="344"/>
      <c r="N19" s="344"/>
      <c r="O19" s="344"/>
      <c r="P19" s="344" t="s">
        <v>548</v>
      </c>
      <c r="Q19" s="344"/>
      <c r="R19" s="344"/>
      <c r="S19" s="344"/>
      <c r="T19" s="344"/>
    </row>
    <row r="20" spans="1:20" ht="24.95" customHeight="1">
      <c r="A20" s="344"/>
      <c r="B20" s="344"/>
      <c r="C20" s="344"/>
      <c r="D20" s="344"/>
      <c r="E20" s="344"/>
      <c r="F20" s="344" t="s">
        <v>129</v>
      </c>
      <c r="G20" s="344"/>
      <c r="H20" s="344" t="s">
        <v>326</v>
      </c>
      <c r="I20" s="344"/>
      <c r="J20" s="344"/>
      <c r="K20" s="344"/>
      <c r="L20" s="344"/>
      <c r="M20" s="344"/>
      <c r="N20" s="344"/>
      <c r="O20" s="344"/>
      <c r="P20" s="344" t="s">
        <v>327</v>
      </c>
      <c r="Q20" s="344"/>
      <c r="R20" s="344"/>
      <c r="S20" s="344"/>
      <c r="T20" s="344"/>
    </row>
    <row r="21" spans="1:20" ht="24.95" customHeight="1">
      <c r="A21" s="344"/>
      <c r="B21" s="344"/>
      <c r="C21" s="344"/>
      <c r="D21" s="344" t="s">
        <v>130</v>
      </c>
      <c r="E21" s="344"/>
      <c r="F21" s="344" t="s">
        <v>131</v>
      </c>
      <c r="G21" s="344"/>
      <c r="H21" s="344" t="s">
        <v>549</v>
      </c>
      <c r="I21" s="344"/>
      <c r="J21" s="344"/>
      <c r="K21" s="344"/>
      <c r="L21" s="344"/>
      <c r="M21" s="344"/>
      <c r="N21" s="344"/>
      <c r="O21" s="344"/>
      <c r="P21" s="344" t="s">
        <v>329</v>
      </c>
      <c r="Q21" s="344"/>
      <c r="R21" s="344"/>
      <c r="S21" s="344"/>
      <c r="T21" s="344"/>
    </row>
    <row r="22" spans="1:20" ht="10.9" customHeight="1">
      <c r="A22" s="323"/>
      <c r="B22" s="323"/>
      <c r="C22" s="323"/>
      <c r="D22" s="323"/>
      <c r="E22" s="323"/>
      <c r="F22" s="323"/>
      <c r="G22" s="323"/>
      <c r="H22" s="324"/>
      <c r="I22" s="324"/>
      <c r="J22" s="325"/>
      <c r="K22" s="325"/>
      <c r="L22" s="325"/>
      <c r="M22" s="325"/>
      <c r="N22" s="325"/>
      <c r="O22" s="325"/>
      <c r="P22" s="325"/>
      <c r="Q22" s="325"/>
      <c r="R22" s="325"/>
      <c r="S22" s="325"/>
      <c r="T22" s="325"/>
    </row>
  </sheetData>
  <mergeCells count="72">
    <mergeCell ref="A5:A10"/>
    <mergeCell ref="A11:A21"/>
    <mergeCell ref="D17:E20"/>
    <mergeCell ref="B12:C21"/>
    <mergeCell ref="D13:E16"/>
    <mergeCell ref="D21:E21"/>
    <mergeCell ref="D12:E12"/>
    <mergeCell ref="B9:G9"/>
    <mergeCell ref="B7:G7"/>
    <mergeCell ref="F19:G19"/>
    <mergeCell ref="P19:T19"/>
    <mergeCell ref="P22:T22"/>
    <mergeCell ref="F20:G20"/>
    <mergeCell ref="H20:O20"/>
    <mergeCell ref="P20:T20"/>
    <mergeCell ref="F21:G21"/>
    <mergeCell ref="H21:O21"/>
    <mergeCell ref="P21:T21"/>
    <mergeCell ref="A22:G22"/>
    <mergeCell ref="H22:I22"/>
    <mergeCell ref="J22:K22"/>
    <mergeCell ref="L22:O22"/>
    <mergeCell ref="F17:G17"/>
    <mergeCell ref="H17:O17"/>
    <mergeCell ref="H19:O19"/>
    <mergeCell ref="F16:G16"/>
    <mergeCell ref="H16:O16"/>
    <mergeCell ref="P16:T16"/>
    <mergeCell ref="P17:T17"/>
    <mergeCell ref="F18:G18"/>
    <mergeCell ref="H18:O18"/>
    <mergeCell ref="P18:T18"/>
    <mergeCell ref="F14:G14"/>
    <mergeCell ref="H14:O14"/>
    <mergeCell ref="P14:T14"/>
    <mergeCell ref="F15:G15"/>
    <mergeCell ref="H15:O15"/>
    <mergeCell ref="P15:T15"/>
    <mergeCell ref="J8:M8"/>
    <mergeCell ref="F12:G12"/>
    <mergeCell ref="H12:O12"/>
    <mergeCell ref="F13:G13"/>
    <mergeCell ref="H13:O13"/>
    <mergeCell ref="P13:T13"/>
    <mergeCell ref="H6:I6"/>
    <mergeCell ref="J6:M6"/>
    <mergeCell ref="N6:T6"/>
    <mergeCell ref="P12:T12"/>
    <mergeCell ref="H9:T9"/>
    <mergeCell ref="B10:G10"/>
    <mergeCell ref="H10:T10"/>
    <mergeCell ref="B11:G11"/>
    <mergeCell ref="H11:T11"/>
    <mergeCell ref="B8:G8"/>
    <mergeCell ref="B5:G5"/>
    <mergeCell ref="N8:P8"/>
    <mergeCell ref="R8:T8"/>
    <mergeCell ref="H5:I5"/>
    <mergeCell ref="J5:M5"/>
    <mergeCell ref="N5:T5"/>
    <mergeCell ref="J7:M7"/>
    <mergeCell ref="N7:P7"/>
    <mergeCell ref="R7:T7"/>
    <mergeCell ref="B6:G6"/>
    <mergeCell ref="A4:G4"/>
    <mergeCell ref="H4:I4"/>
    <mergeCell ref="J4:M4"/>
    <mergeCell ref="N4:T4"/>
    <mergeCell ref="A1:T1"/>
    <mergeCell ref="B2:M2"/>
    <mergeCell ref="A3:G3"/>
    <mergeCell ref="H3:T3"/>
  </mergeCells>
  <phoneticPr fontId="21" type="noConversion"/>
  <printOptions horizontalCentered="1"/>
  <pageMargins left="1.22013888888889" right="1.45625" top="1.0625" bottom="1.0625" header="0.51180555555555596" footer="0.5118055555555559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J76"/>
  <sheetViews>
    <sheetView showGridLines="0" showZeros="0" workbookViewId="0">
      <selection activeCell="J7" sqref="J7"/>
    </sheetView>
  </sheetViews>
  <sheetFormatPr defaultColWidth="7.25" defaultRowHeight="11.25"/>
  <cols>
    <col min="1" max="3" width="5.625" style="150" customWidth="1"/>
    <col min="4" max="4" width="11.625" style="150" customWidth="1"/>
    <col min="5" max="5" width="31.625" style="150" customWidth="1"/>
    <col min="6" max="6" width="12.75" style="150" customWidth="1"/>
    <col min="7" max="8" width="13.375" style="150" customWidth="1"/>
    <col min="9" max="9" width="11.75" style="150" customWidth="1"/>
    <col min="10" max="10" width="12.125" style="150" customWidth="1"/>
    <col min="11" max="11" width="10.875" style="150" customWidth="1"/>
    <col min="12" max="12" width="12.625" style="150" customWidth="1"/>
    <col min="13" max="244" width="7.25" style="150" customWidth="1"/>
    <col min="245" max="16384" width="7.25" style="150"/>
  </cols>
  <sheetData>
    <row r="1" spans="1:244" ht="25.5" customHeight="1">
      <c r="A1" s="143"/>
      <c r="B1" s="143"/>
      <c r="C1" s="144"/>
      <c r="D1" s="145"/>
      <c r="E1" s="146"/>
      <c r="F1" s="147"/>
      <c r="G1" s="147"/>
      <c r="H1" s="147"/>
      <c r="I1" s="148"/>
      <c r="J1" s="147"/>
      <c r="K1" s="147"/>
      <c r="L1" s="149"/>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ht="21.75" customHeight="1">
      <c r="A2" s="151" t="s">
        <v>659</v>
      </c>
      <c r="B2" s="151"/>
      <c r="C2" s="151"/>
      <c r="D2" s="151"/>
      <c r="E2" s="151"/>
      <c r="F2" s="151"/>
      <c r="G2" s="151"/>
      <c r="H2" s="151"/>
      <c r="I2" s="151"/>
      <c r="J2" s="151"/>
      <c r="K2" s="151"/>
      <c r="L2" s="15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5.5" customHeight="1">
      <c r="A3" s="65" t="s">
        <v>651</v>
      </c>
      <c r="B3"/>
      <c r="C3"/>
      <c r="D3"/>
      <c r="E3"/>
      <c r="F3" s="147"/>
      <c r="G3" s="152"/>
      <c r="H3" s="152"/>
      <c r="I3" s="152"/>
      <c r="J3" s="152"/>
      <c r="K3" s="152"/>
      <c r="L3" s="153"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ht="25.5" customHeight="1">
      <c r="A4" s="154" t="s">
        <v>63</v>
      </c>
      <c r="B4" s="154"/>
      <c r="C4" s="154"/>
      <c r="D4" s="269" t="s">
        <v>557</v>
      </c>
      <c r="E4" s="269" t="s">
        <v>558</v>
      </c>
      <c r="F4" s="270" t="s">
        <v>660</v>
      </c>
      <c r="G4" s="70" t="s">
        <v>64</v>
      </c>
      <c r="H4" s="70"/>
      <c r="I4" s="70"/>
      <c r="J4" s="72" t="s">
        <v>65</v>
      </c>
      <c r="K4" s="70"/>
      <c r="L4" s="71"/>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ht="25.5" customHeight="1">
      <c r="A5" s="155" t="s">
        <v>50</v>
      </c>
      <c r="B5" s="156" t="s">
        <v>51</v>
      </c>
      <c r="C5" s="156" t="s">
        <v>52</v>
      </c>
      <c r="D5" s="269"/>
      <c r="E5" s="269"/>
      <c r="F5" s="270"/>
      <c r="G5" s="76" t="s">
        <v>18</v>
      </c>
      <c r="H5" s="69" t="s">
        <v>670</v>
      </c>
      <c r="I5" s="77" t="s">
        <v>671</v>
      </c>
      <c r="J5" s="69" t="s">
        <v>18</v>
      </c>
      <c r="K5" s="69" t="s">
        <v>669</v>
      </c>
      <c r="L5" s="69" t="s">
        <v>672</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ht="20.25" customHeight="1">
      <c r="A6" s="157" t="s">
        <v>62</v>
      </c>
      <c r="B6" s="158" t="s">
        <v>62</v>
      </c>
      <c r="C6" s="158" t="s">
        <v>62</v>
      </c>
      <c r="D6" s="159" t="s">
        <v>62</v>
      </c>
      <c r="E6" s="160" t="s">
        <v>62</v>
      </c>
      <c r="F6" s="109">
        <v>1</v>
      </c>
      <c r="G6" s="111">
        <v>2</v>
      </c>
      <c r="H6" s="109">
        <v>3</v>
      </c>
      <c r="I6" s="111">
        <v>4</v>
      </c>
      <c r="J6" s="109">
        <v>5</v>
      </c>
      <c r="K6" s="111">
        <v>6</v>
      </c>
      <c r="L6" s="109">
        <v>7</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166" customFormat="1" ht="21.6" customHeight="1">
      <c r="A7" s="161"/>
      <c r="B7" s="161"/>
      <c r="C7" s="161"/>
      <c r="D7" s="80"/>
      <c r="E7" s="81" t="s">
        <v>8</v>
      </c>
      <c r="F7" s="162">
        <v>95370.7</v>
      </c>
      <c r="G7" s="163">
        <v>8052.59</v>
      </c>
      <c r="H7" s="164">
        <v>7505.71</v>
      </c>
      <c r="I7" s="165">
        <v>546.88</v>
      </c>
      <c r="J7" s="162">
        <v>87318.11</v>
      </c>
      <c r="K7" s="164">
        <v>40453.56</v>
      </c>
      <c r="L7" s="162">
        <v>46864.55</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row>
    <row r="8" spans="1:244" ht="21.6" customHeight="1">
      <c r="A8" s="161"/>
      <c r="B8" s="161"/>
      <c r="C8" s="161"/>
      <c r="D8" s="80" t="s">
        <v>156</v>
      </c>
      <c r="E8" s="81" t="s">
        <v>157</v>
      </c>
      <c r="F8" s="162">
        <v>95370.7</v>
      </c>
      <c r="G8" s="163">
        <v>8052.59</v>
      </c>
      <c r="H8" s="164">
        <v>7505.71</v>
      </c>
      <c r="I8" s="165">
        <v>546.88</v>
      </c>
      <c r="J8" s="162">
        <v>87318.11</v>
      </c>
      <c r="K8" s="164">
        <v>40453.56</v>
      </c>
      <c r="L8" s="162">
        <v>46864.55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ht="21.6" customHeight="1">
      <c r="A9" s="161"/>
      <c r="B9" s="161"/>
      <c r="C9" s="161"/>
      <c r="D9" s="80" t="s">
        <v>158</v>
      </c>
      <c r="E9" s="81" t="s">
        <v>159</v>
      </c>
      <c r="F9" s="162">
        <v>53493.98</v>
      </c>
      <c r="G9" s="163">
        <v>971.76</v>
      </c>
      <c r="H9" s="164">
        <v>876.67</v>
      </c>
      <c r="I9" s="165">
        <v>95.09</v>
      </c>
      <c r="J9" s="162">
        <v>52522.22</v>
      </c>
      <c r="K9" s="164">
        <v>13102.52</v>
      </c>
      <c r="L9" s="162">
        <v>39419.699999999997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ht="21.6" customHeight="1">
      <c r="A10" s="161" t="s">
        <v>160</v>
      </c>
      <c r="B10" s="161" t="s">
        <v>161</v>
      </c>
      <c r="C10" s="161" t="s">
        <v>162</v>
      </c>
      <c r="D10" s="80" t="s">
        <v>163</v>
      </c>
      <c r="E10" s="81" t="s">
        <v>164</v>
      </c>
      <c r="F10" s="162">
        <v>77.95</v>
      </c>
      <c r="G10" s="163">
        <v>77.95</v>
      </c>
      <c r="H10" s="164">
        <v>75.33</v>
      </c>
      <c r="I10" s="165">
        <v>2.62</v>
      </c>
      <c r="J10" s="162">
        <v>0</v>
      </c>
      <c r="K10" s="164">
        <v>0</v>
      </c>
      <c r="L10" s="162">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ht="21.6" customHeight="1">
      <c r="A11" s="161" t="s">
        <v>160</v>
      </c>
      <c r="B11" s="161" t="s">
        <v>161</v>
      </c>
      <c r="C11" s="161" t="s">
        <v>161</v>
      </c>
      <c r="D11" s="80" t="s">
        <v>163</v>
      </c>
      <c r="E11" s="81" t="s">
        <v>175</v>
      </c>
      <c r="F11" s="162">
        <v>79.88</v>
      </c>
      <c r="G11" s="163">
        <v>79.88</v>
      </c>
      <c r="H11" s="164">
        <v>79.88</v>
      </c>
      <c r="I11" s="165">
        <v>0</v>
      </c>
      <c r="J11" s="162">
        <v>0</v>
      </c>
      <c r="K11" s="164">
        <v>0</v>
      </c>
      <c r="L11" s="162">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ht="21.6" customHeight="1">
      <c r="A12" s="161" t="s">
        <v>165</v>
      </c>
      <c r="B12" s="161" t="s">
        <v>166</v>
      </c>
      <c r="C12" s="161" t="s">
        <v>167</v>
      </c>
      <c r="D12" s="80" t="s">
        <v>163</v>
      </c>
      <c r="E12" s="81" t="s">
        <v>168</v>
      </c>
      <c r="F12" s="162">
        <v>58.24</v>
      </c>
      <c r="G12" s="163">
        <v>58.24</v>
      </c>
      <c r="H12" s="164">
        <v>58.24</v>
      </c>
      <c r="I12" s="165">
        <v>0</v>
      </c>
      <c r="J12" s="162">
        <v>0</v>
      </c>
      <c r="K12" s="164">
        <v>0</v>
      </c>
      <c r="L12" s="162">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ht="21.6" customHeight="1">
      <c r="A13" s="161" t="s">
        <v>172</v>
      </c>
      <c r="B13" s="161" t="s">
        <v>167</v>
      </c>
      <c r="C13" s="161" t="s">
        <v>162</v>
      </c>
      <c r="D13" s="80" t="s">
        <v>163</v>
      </c>
      <c r="E13" s="81" t="s">
        <v>174</v>
      </c>
      <c r="F13" s="162">
        <v>558.79999999999995</v>
      </c>
      <c r="G13" s="163">
        <v>0</v>
      </c>
      <c r="H13" s="164">
        <v>0</v>
      </c>
      <c r="I13" s="165">
        <v>0</v>
      </c>
      <c r="J13" s="162">
        <v>558.79999999999995</v>
      </c>
      <c r="K13" s="164">
        <v>558.79999999999995</v>
      </c>
      <c r="L13" s="162">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ht="21.6" customHeight="1">
      <c r="A14" s="161" t="s">
        <v>172</v>
      </c>
      <c r="B14" s="161" t="s">
        <v>161</v>
      </c>
      <c r="C14" s="161" t="s">
        <v>167</v>
      </c>
      <c r="D14" s="80" t="s">
        <v>163</v>
      </c>
      <c r="E14" s="81" t="s">
        <v>173</v>
      </c>
      <c r="F14" s="162">
        <v>16210.97</v>
      </c>
      <c r="G14" s="163">
        <v>701.93</v>
      </c>
      <c r="H14" s="164">
        <v>609.46</v>
      </c>
      <c r="I14" s="165">
        <v>92.47</v>
      </c>
      <c r="J14" s="162">
        <v>15509.04</v>
      </c>
      <c r="K14" s="164">
        <v>12519.04</v>
      </c>
      <c r="L14" s="162">
        <v>2990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ht="21.6" customHeight="1">
      <c r="A15" s="161" t="s">
        <v>172</v>
      </c>
      <c r="B15" s="161" t="s">
        <v>176</v>
      </c>
      <c r="C15" s="161" t="s">
        <v>177</v>
      </c>
      <c r="D15" s="80" t="s">
        <v>163</v>
      </c>
      <c r="E15" s="81" t="s">
        <v>178</v>
      </c>
      <c r="F15" s="162">
        <v>24484.7</v>
      </c>
      <c r="G15" s="163">
        <v>0</v>
      </c>
      <c r="H15" s="164">
        <v>0</v>
      </c>
      <c r="I15" s="165">
        <v>0</v>
      </c>
      <c r="J15" s="162">
        <v>24484.7</v>
      </c>
      <c r="K15" s="164">
        <v>0</v>
      </c>
      <c r="L15" s="162">
        <v>24484.7</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ht="21.6" customHeight="1">
      <c r="A16" s="161" t="s">
        <v>172</v>
      </c>
      <c r="B16" s="161" t="s">
        <v>179</v>
      </c>
      <c r="C16" s="161" t="s">
        <v>180</v>
      </c>
      <c r="D16" s="80" t="s">
        <v>163</v>
      </c>
      <c r="E16" s="81" t="s">
        <v>181</v>
      </c>
      <c r="F16" s="162">
        <v>11969.68</v>
      </c>
      <c r="G16" s="163">
        <v>0</v>
      </c>
      <c r="H16" s="164">
        <v>0</v>
      </c>
      <c r="I16" s="165">
        <v>0</v>
      </c>
      <c r="J16" s="162">
        <v>11969.68</v>
      </c>
      <c r="K16" s="164">
        <v>24.68</v>
      </c>
      <c r="L16" s="162">
        <v>11945</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ht="21.6" customHeight="1">
      <c r="A17" s="161" t="s">
        <v>169</v>
      </c>
      <c r="B17" s="161" t="s">
        <v>170</v>
      </c>
      <c r="C17" s="161" t="s">
        <v>167</v>
      </c>
      <c r="D17" s="80" t="s">
        <v>163</v>
      </c>
      <c r="E17" s="81" t="s">
        <v>171</v>
      </c>
      <c r="F17" s="162">
        <v>53.76</v>
      </c>
      <c r="G17" s="163">
        <v>53.76</v>
      </c>
      <c r="H17" s="164">
        <v>53.76</v>
      </c>
      <c r="I17" s="165">
        <v>0</v>
      </c>
      <c r="J17" s="162">
        <v>0</v>
      </c>
      <c r="K17" s="164">
        <v>0</v>
      </c>
      <c r="L17" s="162">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ht="21.6" customHeight="1">
      <c r="A18" s="161"/>
      <c r="B18" s="161"/>
      <c r="C18" s="161"/>
      <c r="D18" s="80" t="s">
        <v>227</v>
      </c>
      <c r="E18" s="81" t="s">
        <v>185</v>
      </c>
      <c r="F18" s="162">
        <v>2833.42</v>
      </c>
      <c r="G18" s="163">
        <v>2101.4699999999998</v>
      </c>
      <c r="H18" s="164">
        <v>1896.77</v>
      </c>
      <c r="I18" s="165">
        <v>204.7</v>
      </c>
      <c r="J18" s="162">
        <v>731.95</v>
      </c>
      <c r="K18" s="164">
        <v>731.95</v>
      </c>
      <c r="L18" s="162">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ht="21.6" customHeight="1">
      <c r="A19" s="161" t="s">
        <v>160</v>
      </c>
      <c r="B19" s="161" t="s">
        <v>161</v>
      </c>
      <c r="C19" s="161" t="s">
        <v>161</v>
      </c>
      <c r="D19" s="80" t="s">
        <v>183</v>
      </c>
      <c r="E19" s="81" t="s">
        <v>175</v>
      </c>
      <c r="F19" s="162">
        <v>185.85</v>
      </c>
      <c r="G19" s="163">
        <v>185.85</v>
      </c>
      <c r="H19" s="164">
        <v>185.85</v>
      </c>
      <c r="I19" s="165">
        <v>0</v>
      </c>
      <c r="J19" s="162">
        <v>0</v>
      </c>
      <c r="K19" s="164">
        <v>0</v>
      </c>
      <c r="L19" s="162">
        <v>0</v>
      </c>
    </row>
    <row r="20" spans="1:244" ht="21.6" customHeight="1">
      <c r="A20" s="161" t="s">
        <v>165</v>
      </c>
      <c r="B20" s="161" t="s">
        <v>166</v>
      </c>
      <c r="C20" s="161" t="s">
        <v>170</v>
      </c>
      <c r="D20" s="80" t="s">
        <v>183</v>
      </c>
      <c r="E20" s="81" t="s">
        <v>184</v>
      </c>
      <c r="F20" s="162">
        <v>129.27000000000001</v>
      </c>
      <c r="G20" s="163">
        <v>129.27000000000001</v>
      </c>
      <c r="H20" s="164">
        <v>129.27000000000001</v>
      </c>
      <c r="I20" s="165">
        <v>0</v>
      </c>
      <c r="J20" s="162">
        <v>0</v>
      </c>
      <c r="K20" s="164">
        <v>0</v>
      </c>
      <c r="L20" s="162">
        <v>0</v>
      </c>
    </row>
    <row r="21" spans="1:244" ht="21.6" customHeight="1">
      <c r="A21" s="161" t="s">
        <v>172</v>
      </c>
      <c r="B21" s="161" t="s">
        <v>167</v>
      </c>
      <c r="C21" s="161" t="s">
        <v>162</v>
      </c>
      <c r="D21" s="80" t="s">
        <v>183</v>
      </c>
      <c r="E21" s="81" t="s">
        <v>174</v>
      </c>
      <c r="F21" s="162">
        <v>2398.9699999999998</v>
      </c>
      <c r="G21" s="163">
        <v>1667.02</v>
      </c>
      <c r="H21" s="164">
        <v>1462.32</v>
      </c>
      <c r="I21" s="165">
        <v>204.7</v>
      </c>
      <c r="J21" s="162">
        <v>731.95</v>
      </c>
      <c r="K21" s="164">
        <v>731.95</v>
      </c>
      <c r="L21" s="162">
        <v>0</v>
      </c>
    </row>
    <row r="22" spans="1:244" ht="21.6" customHeight="1">
      <c r="A22" s="161" t="s">
        <v>169</v>
      </c>
      <c r="B22" s="161" t="s">
        <v>170</v>
      </c>
      <c r="C22" s="161" t="s">
        <v>167</v>
      </c>
      <c r="D22" s="80" t="s">
        <v>183</v>
      </c>
      <c r="E22" s="81" t="s">
        <v>171</v>
      </c>
      <c r="F22" s="162">
        <v>119.33</v>
      </c>
      <c r="G22" s="163">
        <v>119.33</v>
      </c>
      <c r="H22" s="164">
        <v>119.33</v>
      </c>
      <c r="I22" s="165">
        <v>0</v>
      </c>
      <c r="J22" s="162">
        <v>0</v>
      </c>
      <c r="K22" s="164">
        <v>0</v>
      </c>
      <c r="L22" s="162">
        <v>0</v>
      </c>
    </row>
    <row r="23" spans="1:244" ht="21.6" customHeight="1">
      <c r="A23" s="161"/>
      <c r="B23" s="161"/>
      <c r="C23" s="161"/>
      <c r="D23" s="80" t="s">
        <v>228</v>
      </c>
      <c r="E23" s="81" t="s">
        <v>229</v>
      </c>
      <c r="F23" s="162">
        <v>505.84</v>
      </c>
      <c r="G23" s="163">
        <v>0</v>
      </c>
      <c r="H23" s="164">
        <v>0</v>
      </c>
      <c r="I23" s="165">
        <v>0</v>
      </c>
      <c r="J23" s="162">
        <v>505.84</v>
      </c>
      <c r="K23" s="164">
        <v>505.84</v>
      </c>
      <c r="L23" s="162">
        <v>0</v>
      </c>
    </row>
    <row r="24" spans="1:244" ht="21.6" customHeight="1">
      <c r="A24" s="161" t="s">
        <v>172</v>
      </c>
      <c r="B24" s="161" t="s">
        <v>167</v>
      </c>
      <c r="C24" s="161" t="s">
        <v>180</v>
      </c>
      <c r="D24" s="80" t="s">
        <v>230</v>
      </c>
      <c r="E24" s="81" t="s">
        <v>186</v>
      </c>
      <c r="F24" s="162">
        <v>505.84</v>
      </c>
      <c r="G24" s="163">
        <v>0</v>
      </c>
      <c r="H24" s="164">
        <v>0</v>
      </c>
      <c r="I24" s="165">
        <v>0</v>
      </c>
      <c r="J24" s="162">
        <v>505.84</v>
      </c>
      <c r="K24" s="164">
        <v>505.84</v>
      </c>
      <c r="L24" s="162">
        <v>0</v>
      </c>
    </row>
    <row r="25" spans="1:244" ht="21.6" customHeight="1">
      <c r="A25" s="161"/>
      <c r="B25" s="161"/>
      <c r="C25" s="161"/>
      <c r="D25" s="80" t="s">
        <v>599</v>
      </c>
      <c r="E25" s="81" t="s">
        <v>600</v>
      </c>
      <c r="F25" s="162">
        <v>6425.96</v>
      </c>
      <c r="G25" s="163">
        <v>0</v>
      </c>
      <c r="H25" s="164">
        <v>0</v>
      </c>
      <c r="I25" s="165">
        <v>0</v>
      </c>
      <c r="J25" s="162">
        <v>6425.96</v>
      </c>
      <c r="K25" s="164">
        <v>2676.96</v>
      </c>
      <c r="L25" s="162">
        <v>3749</v>
      </c>
    </row>
    <row r="26" spans="1:244" ht="21.6" customHeight="1">
      <c r="A26" s="161" t="s">
        <v>172</v>
      </c>
      <c r="B26" s="161" t="s">
        <v>167</v>
      </c>
      <c r="C26" s="161" t="s">
        <v>162</v>
      </c>
      <c r="D26" s="80" t="s">
        <v>601</v>
      </c>
      <c r="E26" s="81" t="s">
        <v>174</v>
      </c>
      <c r="F26" s="162">
        <v>728.96</v>
      </c>
      <c r="G26" s="163">
        <v>0</v>
      </c>
      <c r="H26" s="164">
        <v>0</v>
      </c>
      <c r="I26" s="165">
        <v>0</v>
      </c>
      <c r="J26" s="162">
        <v>728.96</v>
      </c>
      <c r="K26" s="164">
        <v>728.96</v>
      </c>
      <c r="L26" s="162">
        <v>0</v>
      </c>
    </row>
    <row r="27" spans="1:244" ht="21.6" customHeight="1">
      <c r="A27" s="161" t="s">
        <v>172</v>
      </c>
      <c r="B27" s="161" t="s">
        <v>176</v>
      </c>
      <c r="C27" s="161" t="s">
        <v>177</v>
      </c>
      <c r="D27" s="80" t="s">
        <v>601</v>
      </c>
      <c r="E27" s="81" t="s">
        <v>178</v>
      </c>
      <c r="F27" s="162">
        <v>559.54</v>
      </c>
      <c r="G27" s="163">
        <v>0</v>
      </c>
      <c r="H27" s="164">
        <v>0</v>
      </c>
      <c r="I27" s="165">
        <v>0</v>
      </c>
      <c r="J27" s="162">
        <v>559.54</v>
      </c>
      <c r="K27" s="164">
        <v>559.54</v>
      </c>
      <c r="L27" s="162">
        <v>0</v>
      </c>
    </row>
    <row r="28" spans="1:244" ht="21.6" customHeight="1">
      <c r="A28" s="161" t="s">
        <v>172</v>
      </c>
      <c r="B28" s="161" t="s">
        <v>180</v>
      </c>
      <c r="C28" s="161" t="s">
        <v>167</v>
      </c>
      <c r="D28" s="80" t="s">
        <v>601</v>
      </c>
      <c r="E28" s="81" t="s">
        <v>602</v>
      </c>
      <c r="F28" s="162">
        <v>5137.46</v>
      </c>
      <c r="G28" s="163">
        <v>0</v>
      </c>
      <c r="H28" s="164">
        <v>0</v>
      </c>
      <c r="I28" s="165">
        <v>0</v>
      </c>
      <c r="J28" s="162">
        <v>5137.46</v>
      </c>
      <c r="K28" s="164">
        <v>1388.46</v>
      </c>
      <c r="L28" s="162">
        <v>3749</v>
      </c>
    </row>
    <row r="29" spans="1:244" ht="21.6" customHeight="1">
      <c r="A29" s="161"/>
      <c r="B29" s="161"/>
      <c r="C29" s="161"/>
      <c r="D29" s="80" t="s">
        <v>603</v>
      </c>
      <c r="E29" s="81" t="s">
        <v>604</v>
      </c>
      <c r="F29" s="162">
        <v>3385.15</v>
      </c>
      <c r="G29" s="163">
        <v>313.61</v>
      </c>
      <c r="H29" s="164">
        <v>284.64</v>
      </c>
      <c r="I29" s="165">
        <v>28.97</v>
      </c>
      <c r="J29" s="162">
        <v>3071.54</v>
      </c>
      <c r="K29" s="164">
        <v>105</v>
      </c>
      <c r="L29" s="162">
        <v>2966.54</v>
      </c>
    </row>
    <row r="30" spans="1:244" ht="21.6" customHeight="1">
      <c r="A30" s="161" t="s">
        <v>605</v>
      </c>
      <c r="B30" s="161" t="s">
        <v>176</v>
      </c>
      <c r="C30" s="161" t="s">
        <v>177</v>
      </c>
      <c r="D30" s="80" t="s">
        <v>606</v>
      </c>
      <c r="E30" s="81" t="s">
        <v>607</v>
      </c>
      <c r="F30" s="162">
        <v>3</v>
      </c>
      <c r="G30" s="163">
        <v>0</v>
      </c>
      <c r="H30" s="164">
        <v>0</v>
      </c>
      <c r="I30" s="165">
        <v>0</v>
      </c>
      <c r="J30" s="162">
        <v>3</v>
      </c>
      <c r="K30" s="164">
        <v>3</v>
      </c>
      <c r="L30" s="162">
        <v>0</v>
      </c>
    </row>
    <row r="31" spans="1:244" ht="21.6" customHeight="1">
      <c r="A31" s="161" t="s">
        <v>160</v>
      </c>
      <c r="B31" s="161" t="s">
        <v>161</v>
      </c>
      <c r="C31" s="161" t="s">
        <v>162</v>
      </c>
      <c r="D31" s="80" t="s">
        <v>606</v>
      </c>
      <c r="E31" s="81" t="s">
        <v>164</v>
      </c>
      <c r="F31" s="162">
        <v>45.03</v>
      </c>
      <c r="G31" s="163">
        <v>45.03</v>
      </c>
      <c r="H31" s="164">
        <v>43.3</v>
      </c>
      <c r="I31" s="165">
        <v>1.73</v>
      </c>
      <c r="J31" s="162">
        <v>0</v>
      </c>
      <c r="K31" s="164">
        <v>0</v>
      </c>
      <c r="L31" s="162">
        <v>0</v>
      </c>
    </row>
    <row r="32" spans="1:244" ht="21.6" customHeight="1">
      <c r="A32" s="161" t="s">
        <v>160</v>
      </c>
      <c r="B32" s="161" t="s">
        <v>161</v>
      </c>
      <c r="C32" s="161" t="s">
        <v>161</v>
      </c>
      <c r="D32" s="80" t="s">
        <v>606</v>
      </c>
      <c r="E32" s="81" t="s">
        <v>175</v>
      </c>
      <c r="F32" s="162">
        <v>25.39</v>
      </c>
      <c r="G32" s="163">
        <v>25.39</v>
      </c>
      <c r="H32" s="164">
        <v>25.39</v>
      </c>
      <c r="I32" s="165">
        <v>0</v>
      </c>
      <c r="J32" s="162">
        <v>0</v>
      </c>
      <c r="K32" s="164">
        <v>0</v>
      </c>
      <c r="L32" s="162">
        <v>0</v>
      </c>
    </row>
    <row r="33" spans="1:12" ht="21.6" customHeight="1">
      <c r="A33" s="161" t="s">
        <v>160</v>
      </c>
      <c r="B33" s="161" t="s">
        <v>161</v>
      </c>
      <c r="C33" s="161" t="s">
        <v>180</v>
      </c>
      <c r="D33" s="80" t="s">
        <v>606</v>
      </c>
      <c r="E33" s="81" t="s">
        <v>608</v>
      </c>
      <c r="F33" s="162">
        <v>3.8</v>
      </c>
      <c r="G33" s="163">
        <v>0</v>
      </c>
      <c r="H33" s="164">
        <v>0</v>
      </c>
      <c r="I33" s="165">
        <v>0</v>
      </c>
      <c r="J33" s="162">
        <v>3.8</v>
      </c>
      <c r="K33" s="164">
        <v>3.8</v>
      </c>
      <c r="L33" s="162">
        <v>0</v>
      </c>
    </row>
    <row r="34" spans="1:12" ht="21.6" customHeight="1">
      <c r="A34" s="161" t="s">
        <v>165</v>
      </c>
      <c r="B34" s="161" t="s">
        <v>166</v>
      </c>
      <c r="C34" s="161" t="s">
        <v>167</v>
      </c>
      <c r="D34" s="80" t="s">
        <v>606</v>
      </c>
      <c r="E34" s="81" t="s">
        <v>168</v>
      </c>
      <c r="F34" s="162">
        <v>17.2</v>
      </c>
      <c r="G34" s="163">
        <v>17.2</v>
      </c>
      <c r="H34" s="164">
        <v>17.2</v>
      </c>
      <c r="I34" s="165">
        <v>0</v>
      </c>
      <c r="J34" s="162">
        <v>0</v>
      </c>
      <c r="K34" s="164">
        <v>0</v>
      </c>
      <c r="L34" s="162">
        <v>0</v>
      </c>
    </row>
    <row r="35" spans="1:12" ht="21.6" customHeight="1">
      <c r="A35" s="161" t="s">
        <v>172</v>
      </c>
      <c r="B35" s="161" t="s">
        <v>161</v>
      </c>
      <c r="C35" s="161" t="s">
        <v>167</v>
      </c>
      <c r="D35" s="80" t="s">
        <v>606</v>
      </c>
      <c r="E35" s="81" t="s">
        <v>173</v>
      </c>
      <c r="F35" s="162">
        <v>3274.85</v>
      </c>
      <c r="G35" s="163">
        <v>210.11</v>
      </c>
      <c r="H35" s="164">
        <v>182.87</v>
      </c>
      <c r="I35" s="165">
        <v>27.24</v>
      </c>
      <c r="J35" s="162">
        <v>3064.74</v>
      </c>
      <c r="K35" s="164">
        <v>98.2</v>
      </c>
      <c r="L35" s="162">
        <v>2966.54</v>
      </c>
    </row>
    <row r="36" spans="1:12" ht="21.6" customHeight="1">
      <c r="A36" s="161" t="s">
        <v>169</v>
      </c>
      <c r="B36" s="161" t="s">
        <v>170</v>
      </c>
      <c r="C36" s="161" t="s">
        <v>167</v>
      </c>
      <c r="D36" s="80" t="s">
        <v>606</v>
      </c>
      <c r="E36" s="81" t="s">
        <v>171</v>
      </c>
      <c r="F36" s="162">
        <v>15.88</v>
      </c>
      <c r="G36" s="163">
        <v>15.88</v>
      </c>
      <c r="H36" s="164">
        <v>15.88</v>
      </c>
      <c r="I36" s="165">
        <v>0</v>
      </c>
      <c r="J36" s="162">
        <v>0</v>
      </c>
      <c r="K36" s="164">
        <v>0</v>
      </c>
      <c r="L36" s="162">
        <v>0</v>
      </c>
    </row>
    <row r="37" spans="1:12" ht="21.6" customHeight="1">
      <c r="A37" s="161"/>
      <c r="B37" s="161"/>
      <c r="C37" s="161"/>
      <c r="D37" s="80" t="s">
        <v>609</v>
      </c>
      <c r="E37" s="81" t="s">
        <v>187</v>
      </c>
      <c r="F37" s="162">
        <v>1521.51</v>
      </c>
      <c r="G37" s="163">
        <v>0</v>
      </c>
      <c r="H37" s="164">
        <v>0</v>
      </c>
      <c r="I37" s="165">
        <v>0</v>
      </c>
      <c r="J37" s="162">
        <v>1521.51</v>
      </c>
      <c r="K37" s="164">
        <v>792.2</v>
      </c>
      <c r="L37" s="162">
        <v>729.31</v>
      </c>
    </row>
    <row r="38" spans="1:12" ht="21.6" customHeight="1">
      <c r="A38" s="161" t="s">
        <v>172</v>
      </c>
      <c r="B38" s="161" t="s">
        <v>161</v>
      </c>
      <c r="C38" s="161" t="s">
        <v>167</v>
      </c>
      <c r="D38" s="80" t="s">
        <v>610</v>
      </c>
      <c r="E38" s="81" t="s">
        <v>173</v>
      </c>
      <c r="F38" s="162">
        <v>1521.51</v>
      </c>
      <c r="G38" s="163">
        <v>0</v>
      </c>
      <c r="H38" s="164">
        <v>0</v>
      </c>
      <c r="I38" s="165">
        <v>0</v>
      </c>
      <c r="J38" s="162">
        <v>1521.51</v>
      </c>
      <c r="K38" s="164">
        <v>792.2</v>
      </c>
      <c r="L38" s="162">
        <v>729.31</v>
      </c>
    </row>
    <row r="39" spans="1:12" ht="21.6" customHeight="1">
      <c r="A39" s="161"/>
      <c r="B39" s="161"/>
      <c r="C39" s="161"/>
      <c r="D39" s="80" t="s">
        <v>611</v>
      </c>
      <c r="E39" s="81" t="s">
        <v>612</v>
      </c>
      <c r="F39" s="162">
        <v>12307.77</v>
      </c>
      <c r="G39" s="163">
        <v>3846.49</v>
      </c>
      <c r="H39" s="164">
        <v>3674.91</v>
      </c>
      <c r="I39" s="165">
        <v>171.58</v>
      </c>
      <c r="J39" s="162">
        <v>8461.2800000000007</v>
      </c>
      <c r="K39" s="164">
        <v>8461.2800000000007</v>
      </c>
      <c r="L39" s="162">
        <v>0</v>
      </c>
    </row>
    <row r="40" spans="1:12" ht="21.6" customHeight="1">
      <c r="A40" s="161" t="s">
        <v>160</v>
      </c>
      <c r="B40" s="161" t="s">
        <v>161</v>
      </c>
      <c r="C40" s="161" t="s">
        <v>161</v>
      </c>
      <c r="D40" s="80" t="s">
        <v>613</v>
      </c>
      <c r="E40" s="81" t="s">
        <v>175</v>
      </c>
      <c r="F40" s="162">
        <v>319.23</v>
      </c>
      <c r="G40" s="163">
        <v>319.23</v>
      </c>
      <c r="H40" s="164">
        <v>319.23</v>
      </c>
      <c r="I40" s="165">
        <v>0</v>
      </c>
      <c r="J40" s="162">
        <v>0</v>
      </c>
      <c r="K40" s="164">
        <v>0</v>
      </c>
      <c r="L40" s="162">
        <v>0</v>
      </c>
    </row>
    <row r="41" spans="1:12" ht="21.6" customHeight="1">
      <c r="A41" s="161" t="s">
        <v>165</v>
      </c>
      <c r="B41" s="161" t="s">
        <v>166</v>
      </c>
      <c r="C41" s="161" t="s">
        <v>170</v>
      </c>
      <c r="D41" s="80" t="s">
        <v>613</v>
      </c>
      <c r="E41" s="81" t="s">
        <v>184</v>
      </c>
      <c r="F41" s="162">
        <v>217.84</v>
      </c>
      <c r="G41" s="163">
        <v>217.84</v>
      </c>
      <c r="H41" s="164">
        <v>217.84</v>
      </c>
      <c r="I41" s="165">
        <v>0</v>
      </c>
      <c r="J41" s="162">
        <v>0</v>
      </c>
      <c r="K41" s="164">
        <v>0</v>
      </c>
      <c r="L41" s="162">
        <v>0</v>
      </c>
    </row>
    <row r="42" spans="1:12" ht="21.6" customHeight="1">
      <c r="A42" s="161" t="s">
        <v>172</v>
      </c>
      <c r="B42" s="161" t="s">
        <v>161</v>
      </c>
      <c r="C42" s="161" t="s">
        <v>167</v>
      </c>
      <c r="D42" s="80" t="s">
        <v>613</v>
      </c>
      <c r="E42" s="81" t="s">
        <v>173</v>
      </c>
      <c r="F42" s="162">
        <v>11170.62</v>
      </c>
      <c r="G42" s="163">
        <v>3108.34</v>
      </c>
      <c r="H42" s="164">
        <v>2936.76</v>
      </c>
      <c r="I42" s="165">
        <v>171.58</v>
      </c>
      <c r="J42" s="162">
        <v>8062.28</v>
      </c>
      <c r="K42" s="164">
        <v>8062.28</v>
      </c>
      <c r="L42" s="162">
        <v>0</v>
      </c>
    </row>
    <row r="43" spans="1:12" ht="21.6" customHeight="1">
      <c r="A43" s="161" t="s">
        <v>172</v>
      </c>
      <c r="B43" s="161" t="s">
        <v>176</v>
      </c>
      <c r="C43" s="161" t="s">
        <v>177</v>
      </c>
      <c r="D43" s="80" t="s">
        <v>613</v>
      </c>
      <c r="E43" s="81" t="s">
        <v>178</v>
      </c>
      <c r="F43" s="162">
        <v>399</v>
      </c>
      <c r="G43" s="163">
        <v>0</v>
      </c>
      <c r="H43" s="164">
        <v>0</v>
      </c>
      <c r="I43" s="165">
        <v>0</v>
      </c>
      <c r="J43" s="162">
        <v>399</v>
      </c>
      <c r="K43" s="164">
        <v>399</v>
      </c>
      <c r="L43" s="162">
        <v>0</v>
      </c>
    </row>
    <row r="44" spans="1:12" ht="21.6" customHeight="1">
      <c r="A44" s="161" t="s">
        <v>169</v>
      </c>
      <c r="B44" s="161" t="s">
        <v>170</v>
      </c>
      <c r="C44" s="161" t="s">
        <v>167</v>
      </c>
      <c r="D44" s="80" t="s">
        <v>613</v>
      </c>
      <c r="E44" s="81" t="s">
        <v>171</v>
      </c>
      <c r="F44" s="162">
        <v>201.08</v>
      </c>
      <c r="G44" s="163">
        <v>201.08</v>
      </c>
      <c r="H44" s="164">
        <v>201.08</v>
      </c>
      <c r="I44" s="165">
        <v>0</v>
      </c>
      <c r="J44" s="162">
        <v>0</v>
      </c>
      <c r="K44" s="164">
        <v>0</v>
      </c>
      <c r="L44" s="162">
        <v>0</v>
      </c>
    </row>
    <row r="45" spans="1:12" ht="21.6" customHeight="1">
      <c r="A45" s="161"/>
      <c r="B45" s="161"/>
      <c r="C45" s="161"/>
      <c r="D45" s="80" t="s">
        <v>189</v>
      </c>
      <c r="E45" s="81" t="s">
        <v>190</v>
      </c>
      <c r="F45" s="162">
        <v>76.39</v>
      </c>
      <c r="G45" s="163">
        <v>14.86</v>
      </c>
      <c r="H45" s="164">
        <v>14.02</v>
      </c>
      <c r="I45" s="165">
        <v>0.84</v>
      </c>
      <c r="J45" s="162">
        <v>61.53</v>
      </c>
      <c r="K45" s="164">
        <v>61.53</v>
      </c>
      <c r="L45" s="162">
        <v>0</v>
      </c>
    </row>
    <row r="46" spans="1:12" ht="21.6" customHeight="1">
      <c r="A46" s="161" t="s">
        <v>160</v>
      </c>
      <c r="B46" s="161" t="s">
        <v>161</v>
      </c>
      <c r="C46" s="161" t="s">
        <v>161</v>
      </c>
      <c r="D46" s="80" t="s">
        <v>614</v>
      </c>
      <c r="E46" s="81" t="s">
        <v>175</v>
      </c>
      <c r="F46" s="162">
        <v>1.49</v>
      </c>
      <c r="G46" s="163">
        <v>1.49</v>
      </c>
      <c r="H46" s="164">
        <v>1.49</v>
      </c>
      <c r="I46" s="165">
        <v>0</v>
      </c>
      <c r="J46" s="162">
        <v>0</v>
      </c>
      <c r="K46" s="164">
        <v>0</v>
      </c>
      <c r="L46" s="162">
        <v>0</v>
      </c>
    </row>
    <row r="47" spans="1:12" ht="21.6" customHeight="1">
      <c r="A47" s="161" t="s">
        <v>165</v>
      </c>
      <c r="B47" s="161" t="s">
        <v>166</v>
      </c>
      <c r="C47" s="161" t="s">
        <v>170</v>
      </c>
      <c r="D47" s="80" t="s">
        <v>614</v>
      </c>
      <c r="E47" s="81" t="s">
        <v>184</v>
      </c>
      <c r="F47" s="162">
        <v>0.97</v>
      </c>
      <c r="G47" s="163">
        <v>0.97</v>
      </c>
      <c r="H47" s="164">
        <v>0.97</v>
      </c>
      <c r="I47" s="165">
        <v>0</v>
      </c>
      <c r="J47" s="162">
        <v>0</v>
      </c>
      <c r="K47" s="164">
        <v>0</v>
      </c>
      <c r="L47" s="162">
        <v>0</v>
      </c>
    </row>
    <row r="48" spans="1:12" ht="21.6" customHeight="1">
      <c r="A48" s="161" t="s">
        <v>172</v>
      </c>
      <c r="B48" s="161" t="s">
        <v>167</v>
      </c>
      <c r="C48" s="161" t="s">
        <v>162</v>
      </c>
      <c r="D48" s="80" t="s">
        <v>614</v>
      </c>
      <c r="E48" s="81" t="s">
        <v>174</v>
      </c>
      <c r="F48" s="162">
        <v>73.040000000000006</v>
      </c>
      <c r="G48" s="163">
        <v>11.51</v>
      </c>
      <c r="H48" s="164">
        <v>10.67</v>
      </c>
      <c r="I48" s="165">
        <v>0.84</v>
      </c>
      <c r="J48" s="162">
        <v>61.53</v>
      </c>
      <c r="K48" s="164">
        <v>61.53</v>
      </c>
      <c r="L48" s="162">
        <v>0</v>
      </c>
    </row>
    <row r="49" spans="1:12" ht="21.6" customHeight="1">
      <c r="A49" s="161" t="s">
        <v>169</v>
      </c>
      <c r="B49" s="161" t="s">
        <v>170</v>
      </c>
      <c r="C49" s="161" t="s">
        <v>167</v>
      </c>
      <c r="D49" s="80" t="s">
        <v>614</v>
      </c>
      <c r="E49" s="81" t="s">
        <v>171</v>
      </c>
      <c r="F49" s="162">
        <v>0.89</v>
      </c>
      <c r="G49" s="163">
        <v>0.89</v>
      </c>
      <c r="H49" s="164">
        <v>0.89</v>
      </c>
      <c r="I49" s="165">
        <v>0</v>
      </c>
      <c r="J49" s="162">
        <v>0</v>
      </c>
      <c r="K49" s="164">
        <v>0</v>
      </c>
      <c r="L49" s="162">
        <v>0</v>
      </c>
    </row>
    <row r="50" spans="1:12" ht="21.6" customHeight="1">
      <c r="A50" s="161"/>
      <c r="B50" s="161"/>
      <c r="C50" s="161"/>
      <c r="D50" s="80" t="s">
        <v>615</v>
      </c>
      <c r="E50" s="81" t="s">
        <v>616</v>
      </c>
      <c r="F50" s="162">
        <v>908.22</v>
      </c>
      <c r="G50" s="163">
        <v>754.86</v>
      </c>
      <c r="H50" s="164">
        <v>711.87</v>
      </c>
      <c r="I50" s="165">
        <v>42.99</v>
      </c>
      <c r="J50" s="162">
        <v>153.36000000000001</v>
      </c>
      <c r="K50" s="164">
        <v>153.36000000000001</v>
      </c>
      <c r="L50" s="162">
        <v>0</v>
      </c>
    </row>
    <row r="51" spans="1:12" ht="21.6" customHeight="1">
      <c r="A51" s="161" t="s">
        <v>160</v>
      </c>
      <c r="B51" s="161" t="s">
        <v>161</v>
      </c>
      <c r="C51" s="161" t="s">
        <v>161</v>
      </c>
      <c r="D51" s="80" t="s">
        <v>617</v>
      </c>
      <c r="E51" s="81" t="s">
        <v>175</v>
      </c>
      <c r="F51" s="162">
        <v>71.63</v>
      </c>
      <c r="G51" s="163">
        <v>71.63</v>
      </c>
      <c r="H51" s="164">
        <v>71.63</v>
      </c>
      <c r="I51" s="165">
        <v>0</v>
      </c>
      <c r="J51" s="162">
        <v>0</v>
      </c>
      <c r="K51" s="164">
        <v>0</v>
      </c>
      <c r="L51" s="162">
        <v>0</v>
      </c>
    </row>
    <row r="52" spans="1:12" ht="21.6" customHeight="1">
      <c r="A52" s="161" t="s">
        <v>165</v>
      </c>
      <c r="B52" s="161" t="s">
        <v>166</v>
      </c>
      <c r="C52" s="161" t="s">
        <v>170</v>
      </c>
      <c r="D52" s="80" t="s">
        <v>617</v>
      </c>
      <c r="E52" s="81" t="s">
        <v>184</v>
      </c>
      <c r="F52" s="162">
        <v>48.94</v>
      </c>
      <c r="G52" s="163">
        <v>48.94</v>
      </c>
      <c r="H52" s="164">
        <v>48.94</v>
      </c>
      <c r="I52" s="165">
        <v>0</v>
      </c>
      <c r="J52" s="162">
        <v>0</v>
      </c>
      <c r="K52" s="164">
        <v>0</v>
      </c>
      <c r="L52" s="162">
        <v>0</v>
      </c>
    </row>
    <row r="53" spans="1:12" ht="21.6" customHeight="1">
      <c r="A53" s="161" t="s">
        <v>172</v>
      </c>
      <c r="B53" s="161" t="s">
        <v>167</v>
      </c>
      <c r="C53" s="161" t="s">
        <v>177</v>
      </c>
      <c r="D53" s="80" t="s">
        <v>617</v>
      </c>
      <c r="E53" s="81" t="s">
        <v>618</v>
      </c>
      <c r="F53" s="162">
        <v>34.99</v>
      </c>
      <c r="G53" s="163">
        <v>34.99</v>
      </c>
      <c r="H53" s="164">
        <v>34.99</v>
      </c>
      <c r="I53" s="165">
        <v>0</v>
      </c>
      <c r="J53" s="162">
        <v>0</v>
      </c>
      <c r="K53" s="164">
        <v>0</v>
      </c>
      <c r="L53" s="162">
        <v>0</v>
      </c>
    </row>
    <row r="54" spans="1:12" ht="21.6" customHeight="1">
      <c r="A54" s="161" t="s">
        <v>172</v>
      </c>
      <c r="B54" s="161" t="s">
        <v>177</v>
      </c>
      <c r="C54" s="161" t="s">
        <v>180</v>
      </c>
      <c r="D54" s="80" t="s">
        <v>617</v>
      </c>
      <c r="E54" s="81" t="s">
        <v>619</v>
      </c>
      <c r="F54" s="162">
        <v>707.48</v>
      </c>
      <c r="G54" s="163">
        <v>554.12</v>
      </c>
      <c r="H54" s="164">
        <v>511.13</v>
      </c>
      <c r="I54" s="165">
        <v>42.99</v>
      </c>
      <c r="J54" s="162">
        <v>153.36000000000001</v>
      </c>
      <c r="K54" s="164">
        <v>153.36000000000001</v>
      </c>
      <c r="L54" s="162">
        <v>0</v>
      </c>
    </row>
    <row r="55" spans="1:12" ht="21.6" customHeight="1">
      <c r="A55" s="161" t="s">
        <v>169</v>
      </c>
      <c r="B55" s="161" t="s">
        <v>170</v>
      </c>
      <c r="C55" s="161" t="s">
        <v>167</v>
      </c>
      <c r="D55" s="80" t="s">
        <v>617</v>
      </c>
      <c r="E55" s="81" t="s">
        <v>171</v>
      </c>
      <c r="F55" s="162">
        <v>45.18</v>
      </c>
      <c r="G55" s="163">
        <v>45.18</v>
      </c>
      <c r="H55" s="164">
        <v>45.18</v>
      </c>
      <c r="I55" s="165">
        <v>0</v>
      </c>
      <c r="J55" s="162">
        <v>0</v>
      </c>
      <c r="K55" s="164">
        <v>0</v>
      </c>
      <c r="L55" s="162">
        <v>0</v>
      </c>
    </row>
    <row r="56" spans="1:12" ht="21.6" customHeight="1">
      <c r="A56" s="161"/>
      <c r="B56" s="161"/>
      <c r="C56" s="161"/>
      <c r="D56" s="80" t="s">
        <v>191</v>
      </c>
      <c r="E56" s="81" t="s">
        <v>620</v>
      </c>
      <c r="F56" s="162">
        <v>1661.29</v>
      </c>
      <c r="G56" s="163">
        <v>0</v>
      </c>
      <c r="H56" s="164">
        <v>0</v>
      </c>
      <c r="I56" s="165">
        <v>0</v>
      </c>
      <c r="J56" s="162">
        <v>1661.29</v>
      </c>
      <c r="K56" s="164">
        <v>1661.29</v>
      </c>
      <c r="L56" s="162">
        <v>0</v>
      </c>
    </row>
    <row r="57" spans="1:12" ht="21.6" customHeight="1">
      <c r="A57" s="161" t="s">
        <v>172</v>
      </c>
      <c r="B57" s="161" t="s">
        <v>161</v>
      </c>
      <c r="C57" s="161" t="s">
        <v>167</v>
      </c>
      <c r="D57" s="80" t="s">
        <v>621</v>
      </c>
      <c r="E57" s="81" t="s">
        <v>173</v>
      </c>
      <c r="F57" s="162">
        <v>1661.29</v>
      </c>
      <c r="G57" s="163">
        <v>0</v>
      </c>
      <c r="H57" s="164">
        <v>0</v>
      </c>
      <c r="I57" s="165">
        <v>0</v>
      </c>
      <c r="J57" s="162">
        <v>1661.29</v>
      </c>
      <c r="K57" s="164">
        <v>1661.29</v>
      </c>
      <c r="L57" s="162">
        <v>0</v>
      </c>
    </row>
    <row r="58" spans="1:12" ht="21.6" customHeight="1">
      <c r="A58" s="161"/>
      <c r="B58" s="161"/>
      <c r="C58" s="161"/>
      <c r="D58" s="80" t="s">
        <v>622</v>
      </c>
      <c r="E58" s="81" t="s">
        <v>623</v>
      </c>
      <c r="F58" s="162">
        <v>1524.87</v>
      </c>
      <c r="G58" s="163">
        <v>0</v>
      </c>
      <c r="H58" s="164">
        <v>0</v>
      </c>
      <c r="I58" s="165">
        <v>0</v>
      </c>
      <c r="J58" s="162">
        <v>1524.87</v>
      </c>
      <c r="K58" s="164">
        <v>1524.87</v>
      </c>
      <c r="L58" s="162">
        <v>0</v>
      </c>
    </row>
    <row r="59" spans="1:12" ht="21.6" customHeight="1">
      <c r="A59" s="161" t="s">
        <v>172</v>
      </c>
      <c r="B59" s="161" t="s">
        <v>161</v>
      </c>
      <c r="C59" s="161" t="s">
        <v>167</v>
      </c>
      <c r="D59" s="80" t="s">
        <v>624</v>
      </c>
      <c r="E59" s="81" t="s">
        <v>173</v>
      </c>
      <c r="F59" s="162">
        <v>1524.87</v>
      </c>
      <c r="G59" s="163">
        <v>0</v>
      </c>
      <c r="H59" s="164">
        <v>0</v>
      </c>
      <c r="I59" s="165">
        <v>0</v>
      </c>
      <c r="J59" s="162">
        <v>1524.87</v>
      </c>
      <c r="K59" s="164">
        <v>1524.87</v>
      </c>
      <c r="L59" s="162">
        <v>0</v>
      </c>
    </row>
    <row r="60" spans="1:12" ht="21.6" customHeight="1">
      <c r="A60" s="161"/>
      <c r="B60" s="161"/>
      <c r="C60" s="161"/>
      <c r="D60" s="80" t="s">
        <v>625</v>
      </c>
      <c r="E60" s="81" t="s">
        <v>626</v>
      </c>
      <c r="F60" s="162">
        <v>611.17999999999995</v>
      </c>
      <c r="G60" s="163">
        <v>0</v>
      </c>
      <c r="H60" s="164">
        <v>0</v>
      </c>
      <c r="I60" s="165">
        <v>0</v>
      </c>
      <c r="J60" s="162">
        <v>611.17999999999995</v>
      </c>
      <c r="K60" s="164">
        <v>611.17999999999995</v>
      </c>
      <c r="L60" s="162">
        <v>0</v>
      </c>
    </row>
    <row r="61" spans="1:12" ht="21.6" customHeight="1">
      <c r="A61" s="161" t="s">
        <v>172</v>
      </c>
      <c r="B61" s="161" t="s">
        <v>161</v>
      </c>
      <c r="C61" s="161" t="s">
        <v>167</v>
      </c>
      <c r="D61" s="80" t="s">
        <v>627</v>
      </c>
      <c r="E61" s="81" t="s">
        <v>173</v>
      </c>
      <c r="F61" s="162">
        <v>611.17999999999995</v>
      </c>
      <c r="G61" s="163">
        <v>0</v>
      </c>
      <c r="H61" s="164">
        <v>0</v>
      </c>
      <c r="I61" s="165">
        <v>0</v>
      </c>
      <c r="J61" s="162">
        <v>611.17999999999995</v>
      </c>
      <c r="K61" s="164">
        <v>611.17999999999995</v>
      </c>
      <c r="L61" s="162">
        <v>0</v>
      </c>
    </row>
    <row r="62" spans="1:12" ht="21.6" customHeight="1">
      <c r="A62" s="161"/>
      <c r="B62" s="161"/>
      <c r="C62" s="161"/>
      <c r="D62" s="80" t="s">
        <v>628</v>
      </c>
      <c r="E62" s="81" t="s">
        <v>629</v>
      </c>
      <c r="F62" s="162">
        <v>5588.26</v>
      </c>
      <c r="G62" s="163">
        <v>0</v>
      </c>
      <c r="H62" s="164">
        <v>0</v>
      </c>
      <c r="I62" s="165">
        <v>0</v>
      </c>
      <c r="J62" s="162">
        <v>5588.26</v>
      </c>
      <c r="K62" s="164">
        <v>5588.26</v>
      </c>
      <c r="L62" s="162">
        <v>0</v>
      </c>
    </row>
    <row r="63" spans="1:12" ht="21.6" customHeight="1">
      <c r="A63" s="161" t="s">
        <v>172</v>
      </c>
      <c r="B63" s="161" t="s">
        <v>161</v>
      </c>
      <c r="C63" s="161" t="s">
        <v>167</v>
      </c>
      <c r="D63" s="80" t="s">
        <v>630</v>
      </c>
      <c r="E63" s="81" t="s">
        <v>173</v>
      </c>
      <c r="F63" s="162">
        <v>5588.26</v>
      </c>
      <c r="G63" s="163">
        <v>0</v>
      </c>
      <c r="H63" s="164">
        <v>0</v>
      </c>
      <c r="I63" s="165">
        <v>0</v>
      </c>
      <c r="J63" s="162">
        <v>5588.26</v>
      </c>
      <c r="K63" s="164">
        <v>5588.26</v>
      </c>
      <c r="L63" s="162">
        <v>0</v>
      </c>
    </row>
    <row r="64" spans="1:12" ht="21.6" customHeight="1">
      <c r="A64" s="161"/>
      <c r="B64" s="161"/>
      <c r="C64" s="161"/>
      <c r="D64" s="80" t="s">
        <v>631</v>
      </c>
      <c r="E64" s="81" t="s">
        <v>632</v>
      </c>
      <c r="F64" s="162">
        <v>2343.9699999999998</v>
      </c>
      <c r="G64" s="163">
        <v>0</v>
      </c>
      <c r="H64" s="164">
        <v>0</v>
      </c>
      <c r="I64" s="165">
        <v>0</v>
      </c>
      <c r="J64" s="162">
        <v>2343.9699999999998</v>
      </c>
      <c r="K64" s="164">
        <v>2343.9699999999998</v>
      </c>
      <c r="L64" s="162">
        <v>0</v>
      </c>
    </row>
    <row r="65" spans="1:12" ht="21.6" customHeight="1">
      <c r="A65" s="161" t="s">
        <v>172</v>
      </c>
      <c r="B65" s="161" t="s">
        <v>161</v>
      </c>
      <c r="C65" s="161" t="s">
        <v>167</v>
      </c>
      <c r="D65" s="80" t="s">
        <v>633</v>
      </c>
      <c r="E65" s="81" t="s">
        <v>173</v>
      </c>
      <c r="F65" s="162">
        <v>2343.9699999999998</v>
      </c>
      <c r="G65" s="163">
        <v>0</v>
      </c>
      <c r="H65" s="164">
        <v>0</v>
      </c>
      <c r="I65" s="165">
        <v>0</v>
      </c>
      <c r="J65" s="162">
        <v>2343.9699999999998</v>
      </c>
      <c r="K65" s="164">
        <v>2343.9699999999998</v>
      </c>
      <c r="L65" s="162">
        <v>0</v>
      </c>
    </row>
    <row r="66" spans="1:12" ht="21.6" customHeight="1">
      <c r="A66" s="161"/>
      <c r="B66" s="161"/>
      <c r="C66" s="161"/>
      <c r="D66" s="80" t="s">
        <v>634</v>
      </c>
      <c r="E66" s="81" t="s">
        <v>635</v>
      </c>
      <c r="F66" s="162">
        <v>598.42999999999995</v>
      </c>
      <c r="G66" s="163">
        <v>0</v>
      </c>
      <c r="H66" s="164">
        <v>0</v>
      </c>
      <c r="I66" s="165">
        <v>0</v>
      </c>
      <c r="J66" s="162">
        <v>598.42999999999995</v>
      </c>
      <c r="K66" s="164">
        <v>598.42999999999995</v>
      </c>
      <c r="L66" s="162">
        <v>0</v>
      </c>
    </row>
    <row r="67" spans="1:12" ht="21.6" customHeight="1">
      <c r="A67" s="161" t="s">
        <v>172</v>
      </c>
      <c r="B67" s="161" t="s">
        <v>161</v>
      </c>
      <c r="C67" s="161" t="s">
        <v>167</v>
      </c>
      <c r="D67" s="80" t="s">
        <v>636</v>
      </c>
      <c r="E67" s="81" t="s">
        <v>173</v>
      </c>
      <c r="F67" s="162">
        <v>598.42999999999995</v>
      </c>
      <c r="G67" s="163">
        <v>0</v>
      </c>
      <c r="H67" s="164">
        <v>0</v>
      </c>
      <c r="I67" s="165">
        <v>0</v>
      </c>
      <c r="J67" s="162">
        <v>598.42999999999995</v>
      </c>
      <c r="K67" s="164">
        <v>598.42999999999995</v>
      </c>
      <c r="L67" s="162">
        <v>0</v>
      </c>
    </row>
    <row r="68" spans="1:12" ht="21.6" customHeight="1">
      <c r="A68" s="161"/>
      <c r="B68" s="161"/>
      <c r="C68" s="161"/>
      <c r="D68" s="80" t="s">
        <v>637</v>
      </c>
      <c r="E68" s="81" t="s">
        <v>638</v>
      </c>
      <c r="F68" s="162">
        <v>1052.76</v>
      </c>
      <c r="G68" s="163">
        <v>0</v>
      </c>
      <c r="H68" s="164">
        <v>0</v>
      </c>
      <c r="I68" s="165">
        <v>0</v>
      </c>
      <c r="J68" s="162">
        <v>1052.76</v>
      </c>
      <c r="K68" s="164">
        <v>1052.76</v>
      </c>
      <c r="L68" s="162">
        <v>0</v>
      </c>
    </row>
    <row r="69" spans="1:12" ht="21.6" customHeight="1">
      <c r="A69" s="161" t="s">
        <v>172</v>
      </c>
      <c r="B69" s="161" t="s">
        <v>161</v>
      </c>
      <c r="C69" s="161" t="s">
        <v>167</v>
      </c>
      <c r="D69" s="80" t="s">
        <v>639</v>
      </c>
      <c r="E69" s="81" t="s">
        <v>173</v>
      </c>
      <c r="F69" s="162">
        <v>1052.76</v>
      </c>
      <c r="G69" s="163">
        <v>0</v>
      </c>
      <c r="H69" s="164">
        <v>0</v>
      </c>
      <c r="I69" s="165">
        <v>0</v>
      </c>
      <c r="J69" s="162">
        <v>1052.76</v>
      </c>
      <c r="K69" s="164">
        <v>1052.76</v>
      </c>
      <c r="L69" s="162">
        <v>0</v>
      </c>
    </row>
    <row r="70" spans="1:12" ht="21.6" customHeight="1">
      <c r="A70" s="161"/>
      <c r="B70" s="161"/>
      <c r="C70" s="161"/>
      <c r="D70" s="80" t="s">
        <v>640</v>
      </c>
      <c r="E70" s="81" t="s">
        <v>641</v>
      </c>
      <c r="F70" s="162">
        <v>470.16</v>
      </c>
      <c r="G70" s="163">
        <v>0</v>
      </c>
      <c r="H70" s="164">
        <v>0</v>
      </c>
      <c r="I70" s="165">
        <v>0</v>
      </c>
      <c r="J70" s="162">
        <v>470.16</v>
      </c>
      <c r="K70" s="164">
        <v>470.16</v>
      </c>
      <c r="L70" s="162">
        <v>0</v>
      </c>
    </row>
    <row r="71" spans="1:12" ht="21.6" customHeight="1">
      <c r="A71" s="161" t="s">
        <v>172</v>
      </c>
      <c r="B71" s="161" t="s">
        <v>161</v>
      </c>
      <c r="C71" s="161" t="s">
        <v>167</v>
      </c>
      <c r="D71" s="80" t="s">
        <v>642</v>
      </c>
      <c r="E71" s="81" t="s">
        <v>173</v>
      </c>
      <c r="F71" s="162">
        <v>470.16</v>
      </c>
      <c r="G71" s="163">
        <v>0</v>
      </c>
      <c r="H71" s="164">
        <v>0</v>
      </c>
      <c r="I71" s="165">
        <v>0</v>
      </c>
      <c r="J71" s="162">
        <v>470.16</v>
      </c>
      <c r="K71" s="164">
        <v>470.16</v>
      </c>
      <c r="L71" s="162">
        <v>0</v>
      </c>
    </row>
    <row r="72" spans="1:12" ht="21.6" customHeight="1">
      <c r="A72" s="161"/>
      <c r="B72" s="161"/>
      <c r="C72" s="161"/>
      <c r="D72" s="80" t="s">
        <v>643</v>
      </c>
      <c r="E72" s="81" t="s">
        <v>644</v>
      </c>
      <c r="F72" s="162">
        <v>61.54</v>
      </c>
      <c r="G72" s="163">
        <v>49.54</v>
      </c>
      <c r="H72" s="164">
        <v>46.83</v>
      </c>
      <c r="I72" s="165">
        <v>2.71</v>
      </c>
      <c r="J72" s="162">
        <v>12</v>
      </c>
      <c r="K72" s="164">
        <v>12</v>
      </c>
      <c r="L72" s="162">
        <v>0</v>
      </c>
    </row>
    <row r="73" spans="1:12" ht="21.6" customHeight="1">
      <c r="A73" s="161" t="s">
        <v>160</v>
      </c>
      <c r="B73" s="161" t="s">
        <v>161</v>
      </c>
      <c r="C73" s="161" t="s">
        <v>161</v>
      </c>
      <c r="D73" s="80" t="s">
        <v>645</v>
      </c>
      <c r="E73" s="81" t="s">
        <v>175</v>
      </c>
      <c r="F73" s="162">
        <v>4.8899999999999997</v>
      </c>
      <c r="G73" s="163">
        <v>4.8899999999999997</v>
      </c>
      <c r="H73" s="164">
        <v>4.8899999999999997</v>
      </c>
      <c r="I73" s="165">
        <v>0</v>
      </c>
      <c r="J73" s="162">
        <v>0</v>
      </c>
      <c r="K73" s="164">
        <v>0</v>
      </c>
      <c r="L73" s="162">
        <v>0</v>
      </c>
    </row>
    <row r="74" spans="1:12" ht="21.6" customHeight="1">
      <c r="A74" s="161" t="s">
        <v>165</v>
      </c>
      <c r="B74" s="161" t="s">
        <v>166</v>
      </c>
      <c r="C74" s="161" t="s">
        <v>170</v>
      </c>
      <c r="D74" s="80" t="s">
        <v>645</v>
      </c>
      <c r="E74" s="81" t="s">
        <v>184</v>
      </c>
      <c r="F74" s="162">
        <v>3.18</v>
      </c>
      <c r="G74" s="163">
        <v>3.18</v>
      </c>
      <c r="H74" s="164">
        <v>3.18</v>
      </c>
      <c r="I74" s="165">
        <v>0</v>
      </c>
      <c r="J74" s="162">
        <v>0</v>
      </c>
      <c r="K74" s="164">
        <v>0</v>
      </c>
      <c r="L74" s="162">
        <v>0</v>
      </c>
    </row>
    <row r="75" spans="1:12" ht="21.6" customHeight="1">
      <c r="A75" s="161" t="s">
        <v>172</v>
      </c>
      <c r="B75" s="161" t="s">
        <v>180</v>
      </c>
      <c r="C75" s="161" t="s">
        <v>167</v>
      </c>
      <c r="D75" s="80" t="s">
        <v>645</v>
      </c>
      <c r="E75" s="81" t="s">
        <v>602</v>
      </c>
      <c r="F75" s="162">
        <v>50.53</v>
      </c>
      <c r="G75" s="163">
        <v>38.53</v>
      </c>
      <c r="H75" s="164">
        <v>35.82</v>
      </c>
      <c r="I75" s="165">
        <v>2.71</v>
      </c>
      <c r="J75" s="162">
        <v>12</v>
      </c>
      <c r="K75" s="164">
        <v>12</v>
      </c>
      <c r="L75" s="162">
        <v>0</v>
      </c>
    </row>
    <row r="76" spans="1:12" ht="21.6" customHeight="1">
      <c r="A76" s="161" t="s">
        <v>169</v>
      </c>
      <c r="B76" s="161" t="s">
        <v>170</v>
      </c>
      <c r="C76" s="161" t="s">
        <v>167</v>
      </c>
      <c r="D76" s="80" t="s">
        <v>645</v>
      </c>
      <c r="E76" s="81" t="s">
        <v>171</v>
      </c>
      <c r="F76" s="162">
        <v>2.94</v>
      </c>
      <c r="G76" s="163">
        <v>2.94</v>
      </c>
      <c r="H76" s="164">
        <v>2.94</v>
      </c>
      <c r="I76" s="165">
        <v>0</v>
      </c>
      <c r="J76" s="162">
        <v>0</v>
      </c>
      <c r="K76" s="164">
        <v>0</v>
      </c>
      <c r="L76" s="162">
        <v>0</v>
      </c>
    </row>
  </sheetData>
  <sheetProtection formatCells="0" formatColumns="0" formatRows="0"/>
  <mergeCells count="3">
    <mergeCell ref="D4:D5"/>
    <mergeCell ref="E4:E5"/>
    <mergeCell ref="F4:F5"/>
  </mergeCells>
  <phoneticPr fontId="21" type="noConversion"/>
  <printOptions horizontalCentered="1"/>
  <pageMargins left="0.78740157480314965" right="0.78740157480314965" top="0.98425196850393704" bottom="0.39370078740157483" header="0" footer="0"/>
  <pageSetup paperSize="9" scale="71" fitToHeight="99"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dimension ref="A1:Y42"/>
  <sheetViews>
    <sheetView showGridLines="0" showZeros="0" workbookViewId="0">
      <selection activeCell="C10" sqref="C10"/>
    </sheetView>
  </sheetViews>
  <sheetFormatPr defaultColWidth="7.25" defaultRowHeight="11.25"/>
  <cols>
    <col min="1" max="1" width="23.375" style="190" customWidth="1"/>
    <col min="2" max="2" width="12.375" style="120" customWidth="1"/>
    <col min="3" max="3" width="22.75" style="120" customWidth="1"/>
    <col min="4" max="4" width="12" style="120" customWidth="1"/>
    <col min="5" max="6" width="6.25" style="30" customWidth="1"/>
    <col min="7" max="7" width="10.375" style="120" customWidth="1"/>
    <col min="8" max="8" width="11.375" style="120" customWidth="1"/>
    <col min="9" max="9" width="11.25" style="120" customWidth="1"/>
    <col min="10" max="10" width="6.125" style="120" customWidth="1"/>
    <col min="11" max="11" width="9.5" style="120" customWidth="1"/>
    <col min="12" max="12" width="5.625" style="120" customWidth="1"/>
    <col min="13" max="13" width="11.125" style="120" customWidth="1"/>
    <col min="14" max="14" width="8.375" style="120" customWidth="1"/>
    <col min="15" max="15" width="7.125" style="120" customWidth="1"/>
    <col min="16" max="16" width="4.375" style="120" customWidth="1"/>
    <col min="17" max="16384" width="7.25" style="120"/>
  </cols>
  <sheetData>
    <row r="1" spans="1:25" ht="13.5" customHeight="1">
      <c r="A1" s="214"/>
      <c r="B1" s="116"/>
      <c r="C1" s="116"/>
      <c r="D1" s="117"/>
      <c r="E1" s="117"/>
      <c r="F1" s="117"/>
      <c r="G1" s="117"/>
      <c r="H1" s="118"/>
      <c r="I1" s="118"/>
      <c r="J1" s="118"/>
      <c r="K1" s="118"/>
      <c r="L1" s="119"/>
      <c r="P1" s="121"/>
    </row>
    <row r="2" spans="1:25" s="30" customFormat="1" ht="27.75" customHeight="1">
      <c r="A2" s="277" t="s">
        <v>67</v>
      </c>
      <c r="B2" s="277"/>
      <c r="C2" s="277"/>
      <c r="D2" s="277"/>
      <c r="E2" s="277"/>
      <c r="F2" s="277"/>
      <c r="G2" s="277"/>
      <c r="H2" s="277"/>
      <c r="I2" s="277"/>
      <c r="J2" s="277"/>
      <c r="K2" s="277"/>
      <c r="L2" s="277"/>
      <c r="M2" s="277"/>
      <c r="N2" s="277"/>
      <c r="O2" s="277"/>
      <c r="P2" s="277"/>
      <c r="Q2" s="277"/>
      <c r="R2" s="35"/>
      <c r="S2" s="35"/>
      <c r="T2" s="35"/>
      <c r="U2" s="35"/>
      <c r="V2" s="35"/>
      <c r="W2" s="35"/>
      <c r="X2" s="35"/>
      <c r="Y2" s="35"/>
    </row>
    <row r="3" spans="1:25" ht="17.25" customHeight="1">
      <c r="A3" s="219" t="s">
        <v>651</v>
      </c>
      <c r="B3"/>
      <c r="C3"/>
      <c r="D3"/>
      <c r="E3" s="222"/>
      <c r="F3" s="222"/>
      <c r="G3" s="122"/>
      <c r="H3" s="122"/>
      <c r="I3" s="122"/>
      <c r="J3" s="122"/>
      <c r="K3" s="122"/>
      <c r="L3" s="122"/>
      <c r="M3" s="275" t="s">
        <v>652</v>
      </c>
      <c r="N3" s="275"/>
      <c r="O3" s="275"/>
      <c r="P3" s="275"/>
    </row>
    <row r="4" spans="1:25" s="125" customFormat="1" ht="12" customHeight="1">
      <c r="A4" s="271" t="s">
        <v>665</v>
      </c>
      <c r="B4" s="272"/>
      <c r="C4" s="123" t="s">
        <v>68</v>
      </c>
      <c r="D4" s="123"/>
      <c r="E4" s="278"/>
      <c r="F4" s="278"/>
      <c r="G4" s="123"/>
      <c r="H4" s="123"/>
      <c r="I4" s="123"/>
      <c r="J4" s="123"/>
      <c r="K4" s="123"/>
      <c r="L4" s="123"/>
      <c r="M4" s="123"/>
      <c r="N4" s="123"/>
      <c r="O4" s="123"/>
      <c r="P4" s="124"/>
    </row>
    <row r="5" spans="1:25" s="125" customFormat="1" ht="15.6" customHeight="1">
      <c r="A5" s="249" t="s">
        <v>5</v>
      </c>
      <c r="B5" s="273" t="s">
        <v>69</v>
      </c>
      <c r="C5" s="273" t="s">
        <v>653</v>
      </c>
      <c r="D5" s="285" t="s">
        <v>701</v>
      </c>
      <c r="E5" s="279" t="s">
        <v>9</v>
      </c>
      <c r="F5" s="280"/>
      <c r="G5" s="126" t="s">
        <v>702</v>
      </c>
      <c r="H5" s="126"/>
      <c r="I5" s="126"/>
      <c r="J5" s="126"/>
      <c r="K5" s="126"/>
      <c r="L5" s="126"/>
      <c r="M5" s="126"/>
      <c r="N5" s="126"/>
      <c r="O5" s="126"/>
      <c r="P5" s="124"/>
    </row>
    <row r="6" spans="1:25" s="125" customFormat="1" ht="15" customHeight="1">
      <c r="A6" s="249"/>
      <c r="B6" s="273"/>
      <c r="C6" s="273"/>
      <c r="D6" s="285"/>
      <c r="E6" s="281" t="s">
        <v>11</v>
      </c>
      <c r="F6" s="281" t="s">
        <v>70</v>
      </c>
      <c r="G6" s="274" t="s">
        <v>654</v>
      </c>
      <c r="H6" s="274"/>
      <c r="I6" s="274"/>
      <c r="J6" s="274"/>
      <c r="K6" s="274"/>
      <c r="L6" s="274"/>
      <c r="M6" s="276" t="s">
        <v>703</v>
      </c>
      <c r="N6" s="283" t="s">
        <v>706</v>
      </c>
      <c r="O6" s="276" t="s">
        <v>655</v>
      </c>
      <c r="P6" s="276" t="s">
        <v>704</v>
      </c>
    </row>
    <row r="7" spans="1:25" s="125" customFormat="1" ht="32.25" customHeight="1">
      <c r="A7" s="245"/>
      <c r="B7" s="273"/>
      <c r="C7" s="273"/>
      <c r="D7" s="285"/>
      <c r="E7" s="282"/>
      <c r="F7" s="282"/>
      <c r="G7" s="127" t="s">
        <v>18</v>
      </c>
      <c r="H7" s="128" t="s">
        <v>656</v>
      </c>
      <c r="I7" s="129" t="s">
        <v>705</v>
      </c>
      <c r="J7" s="129" t="s">
        <v>57</v>
      </c>
      <c r="K7" s="129" t="s">
        <v>649</v>
      </c>
      <c r="L7" s="130" t="s">
        <v>650</v>
      </c>
      <c r="M7" s="276"/>
      <c r="N7" s="284"/>
      <c r="O7" s="276"/>
      <c r="P7" s="276"/>
    </row>
    <row r="8" spans="1:25" s="135" customFormat="1" ht="18" customHeight="1">
      <c r="A8" s="31" t="s">
        <v>20</v>
      </c>
      <c r="B8" s="193">
        <v>57957.78</v>
      </c>
      <c r="C8" s="132" t="s">
        <v>674</v>
      </c>
      <c r="D8" s="133">
        <f t="shared" ref="D8:D35" si="0">G8+M8+P8</f>
        <v>0</v>
      </c>
      <c r="E8" s="32"/>
      <c r="F8" s="32"/>
      <c r="G8" s="133">
        <f t="shared" ref="G8:G34" si="1">H8+I8+J8+K8+L8</f>
        <v>0</v>
      </c>
      <c r="H8" s="133">
        <v>0</v>
      </c>
      <c r="I8" s="133">
        <v>0</v>
      </c>
      <c r="J8" s="133">
        <v>0</v>
      </c>
      <c r="K8" s="133">
        <v>0</v>
      </c>
      <c r="L8" s="133">
        <v>0</v>
      </c>
      <c r="M8" s="133">
        <v>0</v>
      </c>
      <c r="N8" s="133"/>
      <c r="O8" s="133"/>
      <c r="P8" s="134">
        <v>0</v>
      </c>
    </row>
    <row r="9" spans="1:25" s="135" customFormat="1" ht="18" customHeight="1">
      <c r="A9" s="31" t="s">
        <v>22</v>
      </c>
      <c r="B9" s="195">
        <v>44024.89</v>
      </c>
      <c r="C9" s="132" t="s">
        <v>675</v>
      </c>
      <c r="D9" s="133">
        <f t="shared" si="0"/>
        <v>0</v>
      </c>
      <c r="E9" s="32"/>
      <c r="F9" s="32"/>
      <c r="G9" s="133">
        <f t="shared" si="1"/>
        <v>0</v>
      </c>
      <c r="H9" s="133">
        <v>0</v>
      </c>
      <c r="I9" s="133">
        <v>0</v>
      </c>
      <c r="J9" s="133">
        <v>0</v>
      </c>
      <c r="K9" s="133">
        <v>0</v>
      </c>
      <c r="L9" s="133">
        <v>0</v>
      </c>
      <c r="M9" s="133">
        <v>0</v>
      </c>
      <c r="N9" s="133"/>
      <c r="O9" s="133"/>
      <c r="P9" s="134">
        <v>0</v>
      </c>
    </row>
    <row r="10" spans="1:25" s="135" customFormat="1" ht="18" customHeight="1">
      <c r="A10" s="31" t="s">
        <v>23</v>
      </c>
      <c r="B10" s="195">
        <v>13932.89</v>
      </c>
      <c r="C10" s="132" t="s">
        <v>676</v>
      </c>
      <c r="D10" s="133">
        <f t="shared" si="0"/>
        <v>0</v>
      </c>
      <c r="E10" s="32"/>
      <c r="F10" s="32"/>
      <c r="G10" s="133">
        <f t="shared" si="1"/>
        <v>0</v>
      </c>
      <c r="H10" s="131">
        <v>0</v>
      </c>
      <c r="I10" s="131">
        <v>0</v>
      </c>
      <c r="J10" s="131">
        <v>0</v>
      </c>
      <c r="K10" s="131">
        <v>0</v>
      </c>
      <c r="L10" s="131">
        <v>0</v>
      </c>
      <c r="M10" s="131">
        <v>0</v>
      </c>
      <c r="N10" s="131"/>
      <c r="O10" s="131"/>
      <c r="P10" s="134">
        <v>0</v>
      </c>
    </row>
    <row r="11" spans="1:25" s="135" customFormat="1" ht="18" customHeight="1">
      <c r="A11" s="31" t="s">
        <v>24</v>
      </c>
      <c r="B11" s="195"/>
      <c r="C11" s="132" t="s">
        <v>677</v>
      </c>
      <c r="D11" s="133">
        <f t="shared" si="0"/>
        <v>0</v>
      </c>
      <c r="E11" s="32"/>
      <c r="F11" s="32"/>
      <c r="G11" s="133">
        <f t="shared" si="1"/>
        <v>0</v>
      </c>
      <c r="H11" s="131">
        <v>0</v>
      </c>
      <c r="I11" s="131">
        <v>0</v>
      </c>
      <c r="J11" s="131">
        <v>0</v>
      </c>
      <c r="K11" s="131">
        <v>0</v>
      </c>
      <c r="L11" s="131">
        <v>0</v>
      </c>
      <c r="M11" s="131">
        <v>0</v>
      </c>
      <c r="N11" s="131"/>
      <c r="O11" s="131"/>
      <c r="P11" s="134">
        <v>0</v>
      </c>
    </row>
    <row r="12" spans="1:25" s="135" customFormat="1" ht="18" customHeight="1">
      <c r="A12" s="31" t="s">
        <v>26</v>
      </c>
      <c r="B12" s="195">
        <v>37412.92</v>
      </c>
      <c r="C12" s="132" t="s">
        <v>678</v>
      </c>
      <c r="D12" s="133">
        <f t="shared" si="0"/>
        <v>3</v>
      </c>
      <c r="E12" s="32"/>
      <c r="F12" s="32"/>
      <c r="G12" s="133">
        <f t="shared" si="1"/>
        <v>3</v>
      </c>
      <c r="H12" s="131">
        <v>0</v>
      </c>
      <c r="I12" s="131">
        <v>3</v>
      </c>
      <c r="J12" s="131">
        <v>0</v>
      </c>
      <c r="K12" s="131">
        <v>0</v>
      </c>
      <c r="L12" s="131">
        <v>0</v>
      </c>
      <c r="M12" s="131">
        <v>0</v>
      </c>
      <c r="N12" s="131"/>
      <c r="O12" s="131"/>
      <c r="P12" s="134">
        <v>0</v>
      </c>
    </row>
    <row r="13" spans="1:25" s="135" customFormat="1" ht="18" customHeight="1">
      <c r="A13" s="31" t="s">
        <v>27</v>
      </c>
      <c r="B13" s="131">
        <v>0</v>
      </c>
      <c r="C13" s="132" t="s">
        <v>679</v>
      </c>
      <c r="D13" s="133">
        <f t="shared" si="0"/>
        <v>0</v>
      </c>
      <c r="E13" s="32"/>
      <c r="F13" s="32"/>
      <c r="G13" s="133">
        <f t="shared" si="1"/>
        <v>0</v>
      </c>
      <c r="H13" s="131">
        <v>0</v>
      </c>
      <c r="I13" s="131">
        <v>0</v>
      </c>
      <c r="J13" s="131">
        <v>0</v>
      </c>
      <c r="K13" s="131">
        <v>0</v>
      </c>
      <c r="L13" s="131">
        <v>0</v>
      </c>
      <c r="M13" s="131">
        <v>0</v>
      </c>
      <c r="N13" s="131"/>
      <c r="O13" s="131"/>
      <c r="P13" s="134">
        <v>0</v>
      </c>
    </row>
    <row r="14" spans="1:25" s="135" customFormat="1" ht="18" customHeight="1">
      <c r="A14" s="31" t="s">
        <v>28</v>
      </c>
      <c r="B14" s="131"/>
      <c r="C14" s="132" t="s">
        <v>680</v>
      </c>
      <c r="D14" s="133">
        <f t="shared" si="0"/>
        <v>0</v>
      </c>
      <c r="E14" s="32"/>
      <c r="F14" s="32"/>
      <c r="G14" s="133">
        <f t="shared" si="1"/>
        <v>0</v>
      </c>
      <c r="H14" s="131">
        <v>0</v>
      </c>
      <c r="I14" s="131">
        <v>0</v>
      </c>
      <c r="J14" s="131">
        <v>0</v>
      </c>
      <c r="K14" s="131">
        <v>0</v>
      </c>
      <c r="L14" s="131">
        <v>0</v>
      </c>
      <c r="M14" s="131">
        <v>0</v>
      </c>
      <c r="N14" s="131"/>
      <c r="O14" s="131"/>
      <c r="P14" s="134">
        <v>0</v>
      </c>
    </row>
    <row r="15" spans="1:25" s="135" customFormat="1" ht="18" customHeight="1">
      <c r="A15" s="34" t="s">
        <v>29</v>
      </c>
      <c r="B15" s="136">
        <v>0</v>
      </c>
      <c r="C15" s="132" t="s">
        <v>681</v>
      </c>
      <c r="D15" s="133">
        <f t="shared" si="0"/>
        <v>815.14</v>
      </c>
      <c r="E15" s="32"/>
      <c r="F15" s="32"/>
      <c r="G15" s="133">
        <f t="shared" si="1"/>
        <v>815.14</v>
      </c>
      <c r="H15" s="131">
        <v>815.14</v>
      </c>
      <c r="I15" s="131">
        <v>0</v>
      </c>
      <c r="J15" s="131">
        <v>0</v>
      </c>
      <c r="K15" s="131">
        <v>0</v>
      </c>
      <c r="L15" s="131">
        <v>0</v>
      </c>
      <c r="M15" s="131">
        <v>0</v>
      </c>
      <c r="N15" s="131"/>
      <c r="O15" s="131"/>
      <c r="P15" s="134">
        <v>0</v>
      </c>
    </row>
    <row r="16" spans="1:25" s="135" customFormat="1" ht="18" customHeight="1">
      <c r="A16" s="215"/>
      <c r="B16" s="137"/>
      <c r="C16" s="132" t="s">
        <v>682</v>
      </c>
      <c r="D16" s="133">
        <f t="shared" si="0"/>
        <v>0</v>
      </c>
      <c r="E16" s="32"/>
      <c r="F16" s="32"/>
      <c r="G16" s="133">
        <f t="shared" si="1"/>
        <v>0</v>
      </c>
      <c r="H16" s="131">
        <v>0</v>
      </c>
      <c r="I16" s="131">
        <v>0</v>
      </c>
      <c r="J16" s="131">
        <v>0</v>
      </c>
      <c r="K16" s="131">
        <v>0</v>
      </c>
      <c r="L16" s="131">
        <v>0</v>
      </c>
      <c r="M16" s="131">
        <v>0</v>
      </c>
      <c r="N16" s="131"/>
      <c r="O16" s="131"/>
      <c r="P16" s="134">
        <v>0</v>
      </c>
    </row>
    <row r="17" spans="1:16" s="135" customFormat="1" ht="18" customHeight="1">
      <c r="A17" s="215"/>
      <c r="B17" s="99"/>
      <c r="C17" s="132" t="s">
        <v>683</v>
      </c>
      <c r="D17" s="133">
        <f t="shared" si="0"/>
        <v>475.64</v>
      </c>
      <c r="E17" s="32"/>
      <c r="F17" s="32"/>
      <c r="G17" s="133">
        <f t="shared" si="1"/>
        <v>475.64</v>
      </c>
      <c r="H17" s="131">
        <v>475.64</v>
      </c>
      <c r="I17" s="131">
        <v>0</v>
      </c>
      <c r="J17" s="131">
        <v>0</v>
      </c>
      <c r="K17" s="131">
        <v>0</v>
      </c>
      <c r="L17" s="131">
        <v>0</v>
      </c>
      <c r="M17" s="131">
        <v>0</v>
      </c>
      <c r="N17" s="131"/>
      <c r="O17" s="131"/>
      <c r="P17" s="134">
        <v>0</v>
      </c>
    </row>
    <row r="18" spans="1:16" s="135" customFormat="1" ht="18" customHeight="1">
      <c r="A18" s="215"/>
      <c r="B18" s="99"/>
      <c r="C18" s="132" t="s">
        <v>684</v>
      </c>
      <c r="D18" s="133">
        <f t="shared" si="0"/>
        <v>0</v>
      </c>
      <c r="E18" s="32"/>
      <c r="F18" s="32"/>
      <c r="G18" s="133">
        <f t="shared" si="1"/>
        <v>0</v>
      </c>
      <c r="H18" s="131">
        <v>0</v>
      </c>
      <c r="I18" s="131">
        <v>0</v>
      </c>
      <c r="J18" s="131">
        <v>0</v>
      </c>
      <c r="K18" s="131">
        <v>0</v>
      </c>
      <c r="L18" s="131">
        <v>0</v>
      </c>
      <c r="M18" s="131">
        <v>0</v>
      </c>
      <c r="N18" s="131"/>
      <c r="O18" s="131"/>
      <c r="P18" s="134">
        <v>0</v>
      </c>
    </row>
    <row r="19" spans="1:16" s="135" customFormat="1" ht="18" customHeight="1">
      <c r="A19" s="40"/>
      <c r="B19" s="99"/>
      <c r="C19" s="132" t="s">
        <v>685</v>
      </c>
      <c r="D19" s="133">
        <f t="shared" si="0"/>
        <v>93637.86</v>
      </c>
      <c r="E19" s="32"/>
      <c r="F19" s="32"/>
      <c r="G19" s="133">
        <f t="shared" si="1"/>
        <v>56224.94</v>
      </c>
      <c r="H19" s="131">
        <v>42295.05</v>
      </c>
      <c r="I19" s="131">
        <v>7032</v>
      </c>
      <c r="J19" s="131">
        <v>0</v>
      </c>
      <c r="K19" s="131">
        <v>6897.89</v>
      </c>
      <c r="L19" s="131">
        <v>0</v>
      </c>
      <c r="M19" s="131">
        <v>37412.92</v>
      </c>
      <c r="N19" s="131"/>
      <c r="O19" s="131"/>
      <c r="P19" s="134">
        <v>0</v>
      </c>
    </row>
    <row r="20" spans="1:16" s="135" customFormat="1" ht="18" customHeight="1">
      <c r="A20" s="220"/>
      <c r="B20" s="99"/>
      <c r="C20" s="132" t="s">
        <v>686</v>
      </c>
      <c r="D20" s="133">
        <f t="shared" si="0"/>
        <v>0</v>
      </c>
      <c r="E20" s="32"/>
      <c r="F20" s="32"/>
      <c r="G20" s="133">
        <f t="shared" si="1"/>
        <v>0</v>
      </c>
      <c r="H20" s="131">
        <v>0</v>
      </c>
      <c r="I20" s="131">
        <v>0</v>
      </c>
      <c r="J20" s="131">
        <v>0</v>
      </c>
      <c r="K20" s="131">
        <v>0</v>
      </c>
      <c r="L20" s="131">
        <v>0</v>
      </c>
      <c r="M20" s="131">
        <v>0</v>
      </c>
      <c r="N20" s="131"/>
      <c r="O20" s="131"/>
      <c r="P20" s="134">
        <v>0</v>
      </c>
    </row>
    <row r="21" spans="1:16" s="135" customFormat="1" ht="18" customHeight="1">
      <c r="A21" s="221"/>
      <c r="B21" s="99"/>
      <c r="C21" s="132" t="s">
        <v>687</v>
      </c>
      <c r="D21" s="133">
        <f t="shared" si="0"/>
        <v>0</v>
      </c>
      <c r="E21" s="32"/>
      <c r="F21" s="32"/>
      <c r="G21" s="133">
        <f t="shared" si="1"/>
        <v>0</v>
      </c>
      <c r="H21" s="134">
        <v>0</v>
      </c>
      <c r="I21" s="134">
        <v>0</v>
      </c>
      <c r="J21" s="134">
        <v>0</v>
      </c>
      <c r="K21" s="134">
        <v>0</v>
      </c>
      <c r="L21" s="134">
        <v>0</v>
      </c>
      <c r="M21" s="134">
        <v>0</v>
      </c>
      <c r="N21" s="134"/>
      <c r="O21" s="134"/>
      <c r="P21" s="134">
        <v>0</v>
      </c>
    </row>
    <row r="22" spans="1:16" s="135" customFormat="1" ht="18" customHeight="1">
      <c r="A22" s="221"/>
      <c r="B22" s="99"/>
      <c r="C22" s="132" t="s">
        <v>688</v>
      </c>
      <c r="D22" s="133">
        <f t="shared" si="0"/>
        <v>0</v>
      </c>
      <c r="E22" s="32"/>
      <c r="F22" s="32"/>
      <c r="G22" s="133">
        <f t="shared" si="1"/>
        <v>0</v>
      </c>
      <c r="H22" s="133">
        <v>0</v>
      </c>
      <c r="I22" s="134">
        <v>0</v>
      </c>
      <c r="J22" s="133">
        <v>0</v>
      </c>
      <c r="K22" s="133">
        <v>0</v>
      </c>
      <c r="L22" s="133">
        <v>0</v>
      </c>
      <c r="M22" s="133">
        <v>0</v>
      </c>
      <c r="N22" s="133"/>
      <c r="O22" s="133"/>
      <c r="P22" s="134">
        <v>0</v>
      </c>
    </row>
    <row r="23" spans="1:16" s="135" customFormat="1" ht="18" customHeight="1">
      <c r="A23" s="221"/>
      <c r="B23" s="99"/>
      <c r="C23" s="132" t="s">
        <v>689</v>
      </c>
      <c r="D23" s="133">
        <f t="shared" si="0"/>
        <v>0</v>
      </c>
      <c r="E23" s="32"/>
      <c r="F23" s="32"/>
      <c r="G23" s="133">
        <f t="shared" si="1"/>
        <v>0</v>
      </c>
      <c r="H23" s="133">
        <v>0</v>
      </c>
      <c r="I23" s="134">
        <v>0</v>
      </c>
      <c r="J23" s="133">
        <v>0</v>
      </c>
      <c r="K23" s="133">
        <v>0</v>
      </c>
      <c r="L23" s="133">
        <v>0</v>
      </c>
      <c r="M23" s="133">
        <v>0</v>
      </c>
      <c r="N23" s="133"/>
      <c r="O23" s="133"/>
      <c r="P23" s="134">
        <v>0</v>
      </c>
    </row>
    <row r="24" spans="1:16" s="135" customFormat="1" ht="18" customHeight="1">
      <c r="A24" s="40"/>
      <c r="B24" s="138"/>
      <c r="C24" s="132" t="s">
        <v>657</v>
      </c>
      <c r="D24" s="133">
        <f t="shared" si="0"/>
        <v>0</v>
      </c>
      <c r="E24" s="32"/>
      <c r="F24" s="32"/>
      <c r="G24" s="133">
        <f t="shared" si="1"/>
        <v>0</v>
      </c>
      <c r="H24" s="133">
        <v>0</v>
      </c>
      <c r="I24" s="134">
        <v>0</v>
      </c>
      <c r="J24" s="133">
        <v>0</v>
      </c>
      <c r="K24" s="133">
        <v>0</v>
      </c>
      <c r="L24" s="133">
        <v>0</v>
      </c>
      <c r="M24" s="133">
        <v>0</v>
      </c>
      <c r="N24" s="133"/>
      <c r="O24" s="133"/>
      <c r="P24" s="134">
        <v>0</v>
      </c>
    </row>
    <row r="25" spans="1:16" s="135" customFormat="1" ht="18" customHeight="1">
      <c r="A25" s="217"/>
      <c r="B25" s="138"/>
      <c r="C25" s="132" t="s">
        <v>690</v>
      </c>
      <c r="D25" s="133">
        <f t="shared" si="0"/>
        <v>0</v>
      </c>
      <c r="E25" s="32"/>
      <c r="F25" s="32"/>
      <c r="G25" s="133">
        <f t="shared" si="1"/>
        <v>0</v>
      </c>
      <c r="H25" s="133">
        <v>0</v>
      </c>
      <c r="I25" s="134">
        <v>0</v>
      </c>
      <c r="J25" s="133">
        <v>0</v>
      </c>
      <c r="K25" s="133">
        <v>0</v>
      </c>
      <c r="L25" s="133">
        <v>0</v>
      </c>
      <c r="M25" s="133">
        <v>0</v>
      </c>
      <c r="N25" s="133"/>
      <c r="O25" s="133"/>
      <c r="P25" s="134">
        <v>0</v>
      </c>
    </row>
    <row r="26" spans="1:16" s="135" customFormat="1" ht="18" customHeight="1">
      <c r="A26" s="217"/>
      <c r="B26" s="138"/>
      <c r="C26" s="132" t="s">
        <v>691</v>
      </c>
      <c r="D26" s="133">
        <f t="shared" si="0"/>
        <v>0</v>
      </c>
      <c r="E26" s="32"/>
      <c r="F26" s="32"/>
      <c r="G26" s="133">
        <f t="shared" si="1"/>
        <v>0</v>
      </c>
      <c r="H26" s="133">
        <v>0</v>
      </c>
      <c r="I26" s="134">
        <v>0</v>
      </c>
      <c r="J26" s="133">
        <v>0</v>
      </c>
      <c r="K26" s="133">
        <v>0</v>
      </c>
      <c r="L26" s="133">
        <v>0</v>
      </c>
      <c r="M26" s="133">
        <v>0</v>
      </c>
      <c r="N26" s="133"/>
      <c r="O26" s="133"/>
      <c r="P26" s="134">
        <v>0</v>
      </c>
    </row>
    <row r="27" spans="1:16" s="135" customFormat="1" ht="18" customHeight="1">
      <c r="A27" s="217"/>
      <c r="B27" s="138"/>
      <c r="C27" s="132" t="s">
        <v>692</v>
      </c>
      <c r="D27" s="133">
        <f t="shared" si="0"/>
        <v>439.06</v>
      </c>
      <c r="E27" s="32"/>
      <c r="F27" s="32"/>
      <c r="G27" s="133">
        <f t="shared" si="1"/>
        <v>439.06</v>
      </c>
      <c r="H27" s="133">
        <v>439.06</v>
      </c>
      <c r="I27" s="134">
        <v>0</v>
      </c>
      <c r="J27" s="133">
        <v>0</v>
      </c>
      <c r="K27" s="133">
        <v>0</v>
      </c>
      <c r="L27" s="133">
        <v>0</v>
      </c>
      <c r="M27" s="133">
        <v>0</v>
      </c>
      <c r="N27" s="133"/>
      <c r="O27" s="133"/>
      <c r="P27" s="134">
        <v>0</v>
      </c>
    </row>
    <row r="28" spans="1:16" s="135" customFormat="1" ht="18" customHeight="1">
      <c r="A28" s="217"/>
      <c r="B28" s="138"/>
      <c r="C28" s="132" t="s">
        <v>693</v>
      </c>
      <c r="D28" s="133">
        <f t="shared" si="0"/>
        <v>0</v>
      </c>
      <c r="E28" s="32"/>
      <c r="F28" s="32"/>
      <c r="G28" s="133">
        <f t="shared" si="1"/>
        <v>0</v>
      </c>
      <c r="H28" s="133">
        <v>0</v>
      </c>
      <c r="I28" s="134">
        <v>0</v>
      </c>
      <c r="J28" s="133">
        <v>0</v>
      </c>
      <c r="K28" s="133">
        <v>0</v>
      </c>
      <c r="L28" s="133">
        <v>0</v>
      </c>
      <c r="M28" s="133">
        <v>0</v>
      </c>
      <c r="N28" s="133"/>
      <c r="O28" s="133"/>
      <c r="P28" s="134">
        <v>0</v>
      </c>
    </row>
    <row r="29" spans="1:16" s="135" customFormat="1" ht="18" customHeight="1">
      <c r="A29" s="217"/>
      <c r="B29" s="138"/>
      <c r="C29" s="132" t="s">
        <v>694</v>
      </c>
      <c r="D29" s="133">
        <f t="shared" si="0"/>
        <v>0</v>
      </c>
      <c r="E29" s="32"/>
      <c r="F29" s="32"/>
      <c r="G29" s="133">
        <f t="shared" si="1"/>
        <v>0</v>
      </c>
      <c r="H29" s="133">
        <v>0</v>
      </c>
      <c r="I29" s="134">
        <v>0</v>
      </c>
      <c r="J29" s="133">
        <v>0</v>
      </c>
      <c r="K29" s="133">
        <v>0</v>
      </c>
      <c r="L29" s="133">
        <v>0</v>
      </c>
      <c r="M29" s="133">
        <v>0</v>
      </c>
      <c r="N29" s="133"/>
      <c r="O29" s="133"/>
      <c r="P29" s="134">
        <v>0</v>
      </c>
    </row>
    <row r="30" spans="1:16" s="135" customFormat="1" ht="18" customHeight="1">
      <c r="A30" s="185"/>
      <c r="B30" s="138"/>
      <c r="C30" s="132" t="s">
        <v>695</v>
      </c>
      <c r="D30" s="133">
        <f t="shared" si="0"/>
        <v>0</v>
      </c>
      <c r="E30" s="32"/>
      <c r="F30" s="32"/>
      <c r="G30" s="133">
        <f t="shared" si="1"/>
        <v>0</v>
      </c>
      <c r="H30" s="133">
        <v>0</v>
      </c>
      <c r="I30" s="134">
        <v>0</v>
      </c>
      <c r="J30" s="133">
        <v>0</v>
      </c>
      <c r="K30" s="133">
        <v>0</v>
      </c>
      <c r="L30" s="133">
        <v>0</v>
      </c>
      <c r="M30" s="133">
        <v>0</v>
      </c>
      <c r="N30" s="133"/>
      <c r="O30" s="133"/>
      <c r="P30" s="134">
        <v>0</v>
      </c>
    </row>
    <row r="31" spans="1:16" s="135" customFormat="1" ht="18" customHeight="1">
      <c r="A31" s="40"/>
      <c r="B31" s="138"/>
      <c r="C31" s="132" t="s">
        <v>696</v>
      </c>
      <c r="D31" s="133">
        <f t="shared" si="0"/>
        <v>0</v>
      </c>
      <c r="E31" s="32"/>
      <c r="F31" s="32"/>
      <c r="G31" s="133">
        <f t="shared" si="1"/>
        <v>0</v>
      </c>
      <c r="H31" s="133">
        <v>0</v>
      </c>
      <c r="I31" s="134">
        <v>0</v>
      </c>
      <c r="J31" s="133">
        <v>0</v>
      </c>
      <c r="K31" s="133">
        <v>0</v>
      </c>
      <c r="L31" s="133">
        <v>0</v>
      </c>
      <c r="M31" s="133">
        <v>0</v>
      </c>
      <c r="N31" s="133"/>
      <c r="O31" s="133"/>
      <c r="P31" s="134">
        <v>0</v>
      </c>
    </row>
    <row r="32" spans="1:16" s="135" customFormat="1" ht="18" customHeight="1">
      <c r="A32" s="40" t="s">
        <v>30</v>
      </c>
      <c r="B32" s="141">
        <v>95370.7</v>
      </c>
      <c r="C32" s="132" t="s">
        <v>697</v>
      </c>
      <c r="D32" s="133">
        <f t="shared" si="0"/>
        <v>0</v>
      </c>
      <c r="E32" s="32"/>
      <c r="F32" s="32"/>
      <c r="G32" s="133">
        <f t="shared" si="1"/>
        <v>0</v>
      </c>
      <c r="H32" s="133">
        <v>0</v>
      </c>
      <c r="I32" s="133">
        <v>0</v>
      </c>
      <c r="J32" s="133">
        <v>0</v>
      </c>
      <c r="K32" s="133">
        <v>0</v>
      </c>
      <c r="L32" s="133">
        <v>0</v>
      </c>
      <c r="M32" s="133">
        <v>0</v>
      </c>
      <c r="N32" s="133"/>
      <c r="O32" s="133"/>
      <c r="P32" s="134">
        <v>0</v>
      </c>
    </row>
    <row r="33" spans="1:16" s="135" customFormat="1" ht="18.75" customHeight="1">
      <c r="A33" s="34" t="s">
        <v>31</v>
      </c>
      <c r="B33" s="139"/>
      <c r="C33" s="132" t="s">
        <v>698</v>
      </c>
      <c r="D33" s="140">
        <f t="shared" si="0"/>
        <v>0</v>
      </c>
      <c r="E33" s="32"/>
      <c r="F33" s="32"/>
      <c r="G33" s="140">
        <f t="shared" si="1"/>
        <v>0</v>
      </c>
      <c r="H33" s="140">
        <v>0</v>
      </c>
      <c r="I33" s="140">
        <v>0</v>
      </c>
      <c r="J33" s="140">
        <v>0</v>
      </c>
      <c r="K33" s="140">
        <v>0</v>
      </c>
      <c r="L33" s="140">
        <v>0</v>
      </c>
      <c r="M33" s="140">
        <v>0</v>
      </c>
      <c r="N33" s="140"/>
      <c r="O33" s="140"/>
      <c r="P33" s="140">
        <v>0</v>
      </c>
    </row>
    <row r="34" spans="1:16" s="135" customFormat="1" ht="18.75" customHeight="1">
      <c r="A34" s="31" t="s">
        <v>32</v>
      </c>
      <c r="B34" s="139"/>
      <c r="C34" s="132" t="s">
        <v>699</v>
      </c>
      <c r="D34" s="140">
        <f t="shared" si="0"/>
        <v>0</v>
      </c>
      <c r="E34" s="32"/>
      <c r="F34" s="32"/>
      <c r="G34" s="140">
        <f t="shared" si="1"/>
        <v>0</v>
      </c>
      <c r="H34" s="140">
        <v>0</v>
      </c>
      <c r="I34" s="140">
        <v>0</v>
      </c>
      <c r="J34" s="140">
        <v>0</v>
      </c>
      <c r="K34" s="140">
        <v>0</v>
      </c>
      <c r="L34" s="140">
        <v>0</v>
      </c>
      <c r="M34" s="140">
        <v>0</v>
      </c>
      <c r="N34" s="140"/>
      <c r="O34" s="140"/>
      <c r="P34" s="140">
        <v>0</v>
      </c>
    </row>
    <row r="35" spans="1:16" s="135" customFormat="1" ht="18" customHeight="1">
      <c r="A35" s="31" t="s">
        <v>673</v>
      </c>
      <c r="B35" s="139"/>
      <c r="C35" s="132" t="s">
        <v>700</v>
      </c>
      <c r="D35" s="140">
        <f t="shared" si="0"/>
        <v>0</v>
      </c>
      <c r="E35" s="32"/>
      <c r="F35" s="32"/>
      <c r="G35" s="140"/>
      <c r="H35" s="140">
        <v>0</v>
      </c>
      <c r="I35" s="140">
        <v>0</v>
      </c>
      <c r="J35" s="140">
        <v>0</v>
      </c>
      <c r="K35" s="140">
        <v>0</v>
      </c>
      <c r="L35" s="140">
        <v>0</v>
      </c>
      <c r="M35" s="140">
        <v>0</v>
      </c>
      <c r="N35" s="140"/>
      <c r="O35" s="140"/>
      <c r="P35" s="140">
        <v>0</v>
      </c>
    </row>
    <row r="36" spans="1:16" s="135" customFormat="1" ht="18.75" customHeight="1">
      <c r="A36" s="33" t="s">
        <v>35</v>
      </c>
      <c r="B36" s="141">
        <v>95370.7</v>
      </c>
      <c r="C36" s="142" t="s">
        <v>658</v>
      </c>
      <c r="D36" s="140">
        <f>B36</f>
        <v>95370.7</v>
      </c>
      <c r="E36" s="223"/>
      <c r="F36" s="223"/>
      <c r="G36" s="140">
        <f>H36+I36+J36+K36+L36</f>
        <v>95370.7</v>
      </c>
      <c r="H36" s="140">
        <f>B9</f>
        <v>44024.89</v>
      </c>
      <c r="I36" s="140">
        <f>B10</f>
        <v>13932.89</v>
      </c>
      <c r="J36" s="140">
        <f>B11</f>
        <v>0</v>
      </c>
      <c r="K36" s="140">
        <f>B12</f>
        <v>37412.92</v>
      </c>
      <c r="L36" s="140">
        <f>B13</f>
        <v>0</v>
      </c>
      <c r="M36" s="140">
        <f>B14</f>
        <v>0</v>
      </c>
      <c r="N36" s="140"/>
      <c r="O36" s="140"/>
      <c r="P36" s="140">
        <f>B15</f>
        <v>0</v>
      </c>
    </row>
    <row r="37" spans="1:16" s="125" customFormat="1" ht="14.25" customHeight="1">
      <c r="A37" s="190"/>
      <c r="E37" s="29"/>
      <c r="F37" s="29"/>
    </row>
    <row r="38" spans="1:16" s="125" customFormat="1" ht="14.25" customHeight="1">
      <c r="A38" s="190"/>
      <c r="E38" s="29"/>
      <c r="F38" s="29"/>
    </row>
    <row r="39" spans="1:16" s="125" customFormat="1" ht="14.25" customHeight="1">
      <c r="A39" s="190"/>
      <c r="E39" s="29"/>
      <c r="F39" s="29"/>
    </row>
    <row r="40" spans="1:16" ht="14.25">
      <c r="E40" s="29"/>
      <c r="F40" s="29"/>
    </row>
    <row r="41" spans="1:16" ht="14.25">
      <c r="E41" s="29"/>
      <c r="F41" s="29"/>
    </row>
    <row r="42" spans="1:16" ht="14.25">
      <c r="E42" s="29"/>
      <c r="F42" s="29"/>
    </row>
  </sheetData>
  <sheetProtection formatCells="0" formatColumns="0" formatRows="0"/>
  <mergeCells count="16">
    <mergeCell ref="A2:Q2"/>
    <mergeCell ref="E4:F4"/>
    <mergeCell ref="E5:F5"/>
    <mergeCell ref="E6:E7"/>
    <mergeCell ref="F6:F7"/>
    <mergeCell ref="O6:O7"/>
    <mergeCell ref="N6:N7"/>
    <mergeCell ref="M6:M7"/>
    <mergeCell ref="D5:D7"/>
    <mergeCell ref="B5:B7"/>
    <mergeCell ref="A4:B4"/>
    <mergeCell ref="A5:A7"/>
    <mergeCell ref="C5:C7"/>
    <mergeCell ref="G6:L6"/>
    <mergeCell ref="M3:P3"/>
    <mergeCell ref="P6:P7"/>
  </mergeCells>
  <phoneticPr fontId="21" type="noConversion"/>
  <printOptions horizontalCentered="1"/>
  <pageMargins left="0.39370078740157483" right="0.39370078740157483" top="0.78740157480314965" bottom="0.78740157480314965" header="0.51181102362204722" footer="0.51181102362204722"/>
  <pageSetup paperSize="9" scale="75"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dimension ref="A1:IJ72"/>
  <sheetViews>
    <sheetView showGridLines="0" showZeros="0" workbookViewId="0">
      <selection activeCell="G7" sqref="G7"/>
    </sheetView>
  </sheetViews>
  <sheetFormatPr defaultColWidth="7.25" defaultRowHeight="11.25"/>
  <cols>
    <col min="1" max="3" width="5.375" style="63" customWidth="1"/>
    <col min="4" max="4" width="7.625" style="63" customWidth="1"/>
    <col min="5" max="5" width="30.25" style="63" customWidth="1"/>
    <col min="6" max="6" width="11.625" style="63" customWidth="1"/>
    <col min="7" max="8" width="10.875" style="63" customWidth="1"/>
    <col min="9" max="9" width="10.75" style="63" customWidth="1"/>
    <col min="10" max="10" width="11.25" style="63" customWidth="1"/>
    <col min="11" max="12" width="10.875" style="63" customWidth="1"/>
    <col min="13" max="244" width="7.25" style="63" customWidth="1"/>
    <col min="245" max="16384" width="7.25" style="63"/>
  </cols>
  <sheetData>
    <row r="1" spans="1:244" ht="25.5" customHeight="1">
      <c r="A1" s="56"/>
      <c r="B1" s="56"/>
      <c r="C1" s="57"/>
      <c r="D1" s="58"/>
      <c r="E1" s="59"/>
      <c r="F1" s="60"/>
      <c r="G1" s="60"/>
      <c r="H1" s="60"/>
      <c r="I1" s="61"/>
      <c r="J1" s="60"/>
      <c r="K1" s="60"/>
      <c r="L1" s="6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ht="21.75" customHeight="1">
      <c r="A2" s="64" t="s">
        <v>646</v>
      </c>
      <c r="B2" s="64"/>
      <c r="C2" s="64"/>
      <c r="D2" s="64"/>
      <c r="E2" s="64"/>
      <c r="F2" s="64"/>
      <c r="G2" s="64"/>
      <c r="H2" s="64"/>
      <c r="I2" s="64"/>
      <c r="J2" s="64"/>
      <c r="K2" s="64"/>
      <c r="L2" s="6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5.5" customHeight="1">
      <c r="A3" s="65" t="s">
        <v>647</v>
      </c>
      <c r="B3"/>
      <c r="C3"/>
      <c r="D3"/>
      <c r="E3"/>
      <c r="F3" s="60"/>
      <c r="G3" s="66"/>
      <c r="H3" s="66"/>
      <c r="I3" s="66"/>
      <c r="J3" s="66"/>
      <c r="K3" s="66"/>
      <c r="L3" s="67" t="s">
        <v>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73" customFormat="1" ht="25.5" customHeight="1">
      <c r="A4" s="68" t="s">
        <v>63</v>
      </c>
      <c r="B4" s="68"/>
      <c r="C4" s="68"/>
      <c r="D4" s="270" t="s">
        <v>557</v>
      </c>
      <c r="E4" s="270" t="s">
        <v>707</v>
      </c>
      <c r="F4" s="270" t="s">
        <v>571</v>
      </c>
      <c r="G4" s="70" t="s">
        <v>64</v>
      </c>
      <c r="H4" s="70"/>
      <c r="I4" s="70"/>
      <c r="J4" s="72" t="s">
        <v>65</v>
      </c>
      <c r="K4" s="70"/>
      <c r="L4" s="7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73" customFormat="1" ht="30.75" customHeight="1">
      <c r="A5" s="74" t="s">
        <v>50</v>
      </c>
      <c r="B5" s="75" t="s">
        <v>51</v>
      </c>
      <c r="C5" s="75" t="s">
        <v>52</v>
      </c>
      <c r="D5" s="270"/>
      <c r="E5" s="270"/>
      <c r="F5" s="270"/>
      <c r="G5" s="76" t="s">
        <v>18</v>
      </c>
      <c r="H5" s="69" t="s">
        <v>661</v>
      </c>
      <c r="I5" s="77" t="s">
        <v>648</v>
      </c>
      <c r="J5" s="69" t="s">
        <v>18</v>
      </c>
      <c r="K5" s="69" t="s">
        <v>669</v>
      </c>
      <c r="L5" s="69" t="s">
        <v>672</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73" customFormat="1" ht="20.25" customHeight="1">
      <c r="A6" s="107" t="s">
        <v>62</v>
      </c>
      <c r="B6" s="108" t="s">
        <v>62</v>
      </c>
      <c r="C6" s="108" t="s">
        <v>62</v>
      </c>
      <c r="D6" s="109" t="s">
        <v>62</v>
      </c>
      <c r="E6" s="110" t="s">
        <v>62</v>
      </c>
      <c r="F6" s="109">
        <v>1</v>
      </c>
      <c r="G6" s="111">
        <v>2</v>
      </c>
      <c r="H6" s="78"/>
      <c r="I6" s="111">
        <v>4</v>
      </c>
      <c r="J6" s="111">
        <v>6</v>
      </c>
      <c r="K6" s="111">
        <v>7</v>
      </c>
      <c r="L6" s="111">
        <v>8</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85" customFormat="1" ht="21.75" customHeight="1">
      <c r="A7" s="80"/>
      <c r="B7" s="80"/>
      <c r="C7" s="80"/>
      <c r="D7" s="80"/>
      <c r="E7" s="81" t="s">
        <v>8</v>
      </c>
      <c r="F7" s="112">
        <v>57957.78</v>
      </c>
      <c r="G7" s="113">
        <v>8052.59</v>
      </c>
      <c r="H7" s="112">
        <v>7505.71</v>
      </c>
      <c r="I7" s="114">
        <v>546.88</v>
      </c>
      <c r="J7" s="112">
        <v>49905.19</v>
      </c>
      <c r="K7" s="112">
        <v>39470.339999999997</v>
      </c>
      <c r="L7" s="112">
        <v>10434.85</v>
      </c>
      <c r="M7" s="115"/>
      <c r="N7" s="115"/>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row>
    <row r="8" spans="1:244" s="73" customFormat="1" ht="21.75" customHeight="1">
      <c r="A8" s="80"/>
      <c r="B8" s="80"/>
      <c r="C8" s="80"/>
      <c r="D8" s="80" t="s">
        <v>156</v>
      </c>
      <c r="E8" s="81" t="s">
        <v>157</v>
      </c>
      <c r="F8" s="112">
        <v>57957.78</v>
      </c>
      <c r="G8" s="113">
        <v>8052.59</v>
      </c>
      <c r="H8" s="112">
        <v>7505.71</v>
      </c>
      <c r="I8" s="114">
        <v>546.88</v>
      </c>
      <c r="J8" s="112">
        <v>49905.19</v>
      </c>
      <c r="K8" s="112">
        <v>39470.339999999997</v>
      </c>
      <c r="L8" s="112">
        <v>10434.85</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73" customFormat="1" ht="21.75" customHeight="1">
      <c r="A9" s="80"/>
      <c r="B9" s="80"/>
      <c r="C9" s="80"/>
      <c r="D9" s="80" t="s">
        <v>158</v>
      </c>
      <c r="E9" s="81" t="s">
        <v>159</v>
      </c>
      <c r="F9" s="112">
        <v>17039.599999999999</v>
      </c>
      <c r="G9" s="113">
        <v>971.76</v>
      </c>
      <c r="H9" s="112">
        <v>876.67</v>
      </c>
      <c r="I9" s="114">
        <v>95.09</v>
      </c>
      <c r="J9" s="112">
        <v>16067.84</v>
      </c>
      <c r="K9" s="112">
        <v>13077.84</v>
      </c>
      <c r="L9" s="112">
        <v>2990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73" customFormat="1" ht="21.75" customHeight="1">
      <c r="A10" s="80" t="s">
        <v>160</v>
      </c>
      <c r="B10" s="80" t="s">
        <v>161</v>
      </c>
      <c r="C10" s="80" t="s">
        <v>162</v>
      </c>
      <c r="D10" s="80" t="s">
        <v>163</v>
      </c>
      <c r="E10" s="81" t="s">
        <v>164</v>
      </c>
      <c r="F10" s="112">
        <v>77.95</v>
      </c>
      <c r="G10" s="113">
        <v>77.95</v>
      </c>
      <c r="H10" s="112">
        <v>75.33</v>
      </c>
      <c r="I10" s="114">
        <v>2.62</v>
      </c>
      <c r="J10" s="112">
        <v>0</v>
      </c>
      <c r="K10" s="112">
        <v>0</v>
      </c>
      <c r="L10" s="112">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73" customFormat="1" ht="21.75" customHeight="1">
      <c r="A11" s="80" t="s">
        <v>160</v>
      </c>
      <c r="B11" s="80" t="s">
        <v>161</v>
      </c>
      <c r="C11" s="80" t="s">
        <v>161</v>
      </c>
      <c r="D11" s="80" t="s">
        <v>163</v>
      </c>
      <c r="E11" s="81" t="s">
        <v>175</v>
      </c>
      <c r="F11" s="112">
        <v>79.88</v>
      </c>
      <c r="G11" s="113">
        <v>79.88</v>
      </c>
      <c r="H11" s="112">
        <v>79.88</v>
      </c>
      <c r="I11" s="114">
        <v>0</v>
      </c>
      <c r="J11" s="112">
        <v>0</v>
      </c>
      <c r="K11" s="112">
        <v>0</v>
      </c>
      <c r="L11" s="112">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73" customFormat="1" ht="21.75" customHeight="1">
      <c r="A12" s="80" t="s">
        <v>165</v>
      </c>
      <c r="B12" s="80" t="s">
        <v>166</v>
      </c>
      <c r="C12" s="80" t="s">
        <v>167</v>
      </c>
      <c r="D12" s="80" t="s">
        <v>163</v>
      </c>
      <c r="E12" s="81" t="s">
        <v>168</v>
      </c>
      <c r="F12" s="112">
        <v>58.24</v>
      </c>
      <c r="G12" s="113">
        <v>58.24</v>
      </c>
      <c r="H12" s="112">
        <v>58.24</v>
      </c>
      <c r="I12" s="114">
        <v>0</v>
      </c>
      <c r="J12" s="112">
        <v>0</v>
      </c>
      <c r="K12" s="112">
        <v>0</v>
      </c>
      <c r="L12" s="112">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73" customFormat="1" ht="21.75" customHeight="1">
      <c r="A13" s="80" t="s">
        <v>172</v>
      </c>
      <c r="B13" s="80" t="s">
        <v>167</v>
      </c>
      <c r="C13" s="80" t="s">
        <v>162</v>
      </c>
      <c r="D13" s="80" t="s">
        <v>163</v>
      </c>
      <c r="E13" s="81" t="s">
        <v>174</v>
      </c>
      <c r="F13" s="112">
        <v>558.79999999999995</v>
      </c>
      <c r="G13" s="113">
        <v>0</v>
      </c>
      <c r="H13" s="112">
        <v>0</v>
      </c>
      <c r="I13" s="114">
        <v>0</v>
      </c>
      <c r="J13" s="112">
        <v>558.79999999999995</v>
      </c>
      <c r="K13" s="112">
        <v>558.79999999999995</v>
      </c>
      <c r="L13" s="112">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73" customFormat="1" ht="21.75" customHeight="1">
      <c r="A14" s="80" t="s">
        <v>172</v>
      </c>
      <c r="B14" s="80" t="s">
        <v>161</v>
      </c>
      <c r="C14" s="80" t="s">
        <v>167</v>
      </c>
      <c r="D14" s="80" t="s">
        <v>163</v>
      </c>
      <c r="E14" s="81" t="s">
        <v>173</v>
      </c>
      <c r="F14" s="112">
        <v>16210.97</v>
      </c>
      <c r="G14" s="113">
        <v>701.93</v>
      </c>
      <c r="H14" s="112">
        <v>609.46</v>
      </c>
      <c r="I14" s="114">
        <v>92.47</v>
      </c>
      <c r="J14" s="112">
        <v>15509.04</v>
      </c>
      <c r="K14" s="112">
        <v>12519.04</v>
      </c>
      <c r="L14" s="112">
        <v>2990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73" customFormat="1" ht="21.75" customHeight="1">
      <c r="A15" s="80" t="s">
        <v>169</v>
      </c>
      <c r="B15" s="80" t="s">
        <v>170</v>
      </c>
      <c r="C15" s="80" t="s">
        <v>167</v>
      </c>
      <c r="D15" s="80" t="s">
        <v>163</v>
      </c>
      <c r="E15" s="81" t="s">
        <v>171</v>
      </c>
      <c r="F15" s="112">
        <v>53.76</v>
      </c>
      <c r="G15" s="113">
        <v>53.76</v>
      </c>
      <c r="H15" s="112">
        <v>53.76</v>
      </c>
      <c r="I15" s="114">
        <v>0</v>
      </c>
      <c r="J15" s="112">
        <v>0</v>
      </c>
      <c r="K15" s="112">
        <v>0</v>
      </c>
      <c r="L15" s="112">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73" customFormat="1" ht="21.75" customHeight="1">
      <c r="A16" s="80"/>
      <c r="B16" s="80"/>
      <c r="C16" s="80"/>
      <c r="D16" s="80" t="s">
        <v>227</v>
      </c>
      <c r="E16" s="81" t="s">
        <v>185</v>
      </c>
      <c r="F16" s="112">
        <v>2833.42</v>
      </c>
      <c r="G16" s="113">
        <v>2101.4699999999998</v>
      </c>
      <c r="H16" s="112">
        <v>1896.77</v>
      </c>
      <c r="I16" s="114">
        <v>204.7</v>
      </c>
      <c r="J16" s="112">
        <v>731.95</v>
      </c>
      <c r="K16" s="112">
        <v>731.95</v>
      </c>
      <c r="L16" s="112">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73" customFormat="1" ht="21.75" customHeight="1">
      <c r="A17" s="80" t="s">
        <v>160</v>
      </c>
      <c r="B17" s="80" t="s">
        <v>161</v>
      </c>
      <c r="C17" s="80" t="s">
        <v>161</v>
      </c>
      <c r="D17" s="80" t="s">
        <v>183</v>
      </c>
      <c r="E17" s="81" t="s">
        <v>175</v>
      </c>
      <c r="F17" s="112">
        <v>185.85</v>
      </c>
      <c r="G17" s="113">
        <v>185.85</v>
      </c>
      <c r="H17" s="112">
        <v>185.85</v>
      </c>
      <c r="I17" s="114">
        <v>0</v>
      </c>
      <c r="J17" s="112">
        <v>0</v>
      </c>
      <c r="K17" s="112">
        <v>0</v>
      </c>
      <c r="L17" s="112">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73" customFormat="1" ht="21.75" customHeight="1">
      <c r="A18" s="80" t="s">
        <v>165</v>
      </c>
      <c r="B18" s="80" t="s">
        <v>166</v>
      </c>
      <c r="C18" s="80" t="s">
        <v>170</v>
      </c>
      <c r="D18" s="80" t="s">
        <v>183</v>
      </c>
      <c r="E18" s="81" t="s">
        <v>184</v>
      </c>
      <c r="F18" s="112">
        <v>129.27000000000001</v>
      </c>
      <c r="G18" s="113">
        <v>129.27000000000001</v>
      </c>
      <c r="H18" s="112">
        <v>129.27000000000001</v>
      </c>
      <c r="I18" s="114">
        <v>0</v>
      </c>
      <c r="J18" s="112">
        <v>0</v>
      </c>
      <c r="K18" s="112">
        <v>0</v>
      </c>
      <c r="L18" s="112">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73" customFormat="1" ht="21.75" customHeight="1">
      <c r="A19" s="80" t="s">
        <v>172</v>
      </c>
      <c r="B19" s="80" t="s">
        <v>167</v>
      </c>
      <c r="C19" s="80" t="s">
        <v>162</v>
      </c>
      <c r="D19" s="80" t="s">
        <v>183</v>
      </c>
      <c r="E19" s="81" t="s">
        <v>174</v>
      </c>
      <c r="F19" s="112">
        <v>2398.9699999999998</v>
      </c>
      <c r="G19" s="113">
        <v>1667.02</v>
      </c>
      <c r="H19" s="112">
        <v>1462.32</v>
      </c>
      <c r="I19" s="114">
        <v>204.7</v>
      </c>
      <c r="J19" s="112">
        <v>731.95</v>
      </c>
      <c r="K19" s="112">
        <v>731.95</v>
      </c>
      <c r="L19" s="112">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73" customFormat="1" ht="21.75" customHeight="1">
      <c r="A20" s="80" t="s">
        <v>169</v>
      </c>
      <c r="B20" s="80" t="s">
        <v>170</v>
      </c>
      <c r="C20" s="80" t="s">
        <v>167</v>
      </c>
      <c r="D20" s="80" t="s">
        <v>183</v>
      </c>
      <c r="E20" s="81" t="s">
        <v>171</v>
      </c>
      <c r="F20" s="112">
        <v>119.33</v>
      </c>
      <c r="G20" s="113">
        <v>119.33</v>
      </c>
      <c r="H20" s="112">
        <v>119.33</v>
      </c>
      <c r="I20" s="114">
        <v>0</v>
      </c>
      <c r="J20" s="112">
        <v>0</v>
      </c>
      <c r="K20" s="112">
        <v>0</v>
      </c>
      <c r="L20" s="112">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73" customFormat="1" ht="21.75" customHeight="1">
      <c r="A21" s="80"/>
      <c r="B21" s="80"/>
      <c r="C21" s="80"/>
      <c r="D21" s="80" t="s">
        <v>228</v>
      </c>
      <c r="E21" s="81" t="s">
        <v>229</v>
      </c>
      <c r="F21" s="112">
        <v>505.84</v>
      </c>
      <c r="G21" s="113">
        <v>0</v>
      </c>
      <c r="H21" s="112">
        <v>0</v>
      </c>
      <c r="I21" s="114">
        <v>0</v>
      </c>
      <c r="J21" s="112">
        <v>505.84</v>
      </c>
      <c r="K21" s="112">
        <v>505.84</v>
      </c>
      <c r="L21" s="112">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73" customFormat="1" ht="21.75" customHeight="1">
      <c r="A22" s="80" t="s">
        <v>172</v>
      </c>
      <c r="B22" s="80" t="s">
        <v>167</v>
      </c>
      <c r="C22" s="80" t="s">
        <v>180</v>
      </c>
      <c r="D22" s="80" t="s">
        <v>230</v>
      </c>
      <c r="E22" s="81" t="s">
        <v>186</v>
      </c>
      <c r="F22" s="112">
        <v>505.84</v>
      </c>
      <c r="G22" s="113">
        <v>0</v>
      </c>
      <c r="H22" s="112">
        <v>0</v>
      </c>
      <c r="I22" s="114">
        <v>0</v>
      </c>
      <c r="J22" s="112">
        <v>505.84</v>
      </c>
      <c r="K22" s="112">
        <v>505.84</v>
      </c>
      <c r="L22" s="112">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73" customFormat="1" ht="21.75" customHeight="1">
      <c r="A23" s="80"/>
      <c r="B23" s="80"/>
      <c r="C23" s="80"/>
      <c r="D23" s="80" t="s">
        <v>599</v>
      </c>
      <c r="E23" s="81" t="s">
        <v>600</v>
      </c>
      <c r="F23" s="112">
        <v>5866.42</v>
      </c>
      <c r="G23" s="113">
        <v>0</v>
      </c>
      <c r="H23" s="112">
        <v>0</v>
      </c>
      <c r="I23" s="114">
        <v>0</v>
      </c>
      <c r="J23" s="112">
        <v>5866.42</v>
      </c>
      <c r="K23" s="112">
        <v>2117.42</v>
      </c>
      <c r="L23" s="112">
        <v>3749</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73" customFormat="1" ht="21.75" customHeight="1">
      <c r="A24" s="80" t="s">
        <v>172</v>
      </c>
      <c r="B24" s="80" t="s">
        <v>167</v>
      </c>
      <c r="C24" s="80" t="s">
        <v>162</v>
      </c>
      <c r="D24" s="80" t="s">
        <v>601</v>
      </c>
      <c r="E24" s="81" t="s">
        <v>174</v>
      </c>
      <c r="F24" s="112">
        <v>728.96</v>
      </c>
      <c r="G24" s="113">
        <v>0</v>
      </c>
      <c r="H24" s="112">
        <v>0</v>
      </c>
      <c r="I24" s="114">
        <v>0</v>
      </c>
      <c r="J24" s="112">
        <v>728.96</v>
      </c>
      <c r="K24" s="112">
        <v>728.96</v>
      </c>
      <c r="L24" s="112">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73" customFormat="1" ht="21.75" customHeight="1">
      <c r="A25" s="80" t="s">
        <v>172</v>
      </c>
      <c r="B25" s="80" t="s">
        <v>180</v>
      </c>
      <c r="C25" s="80" t="s">
        <v>167</v>
      </c>
      <c r="D25" s="80" t="s">
        <v>601</v>
      </c>
      <c r="E25" s="81" t="s">
        <v>602</v>
      </c>
      <c r="F25" s="112">
        <v>5137.46</v>
      </c>
      <c r="G25" s="113">
        <v>0</v>
      </c>
      <c r="H25" s="112">
        <v>0</v>
      </c>
      <c r="I25" s="114">
        <v>0</v>
      </c>
      <c r="J25" s="112">
        <v>5137.46</v>
      </c>
      <c r="K25" s="112">
        <v>1388.46</v>
      </c>
      <c r="L25" s="112">
        <v>3749</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ht="21.75" customHeight="1">
      <c r="A26" s="80"/>
      <c r="B26" s="80"/>
      <c r="C26" s="80"/>
      <c r="D26" s="80" t="s">
        <v>603</v>
      </c>
      <c r="E26" s="81" t="s">
        <v>604</v>
      </c>
      <c r="F26" s="112">
        <v>3385.15</v>
      </c>
      <c r="G26" s="113">
        <v>313.61</v>
      </c>
      <c r="H26" s="112">
        <v>284.64</v>
      </c>
      <c r="I26" s="114">
        <v>28.97</v>
      </c>
      <c r="J26" s="112">
        <v>3071.54</v>
      </c>
      <c r="K26" s="112">
        <v>105</v>
      </c>
      <c r="L26" s="112">
        <v>2966.54</v>
      </c>
    </row>
    <row r="27" spans="1:244" ht="21.75" customHeight="1">
      <c r="A27" s="80" t="s">
        <v>605</v>
      </c>
      <c r="B27" s="80" t="s">
        <v>176</v>
      </c>
      <c r="C27" s="80" t="s">
        <v>177</v>
      </c>
      <c r="D27" s="80" t="s">
        <v>606</v>
      </c>
      <c r="E27" s="81" t="s">
        <v>607</v>
      </c>
      <c r="F27" s="112">
        <v>3</v>
      </c>
      <c r="G27" s="113">
        <v>0</v>
      </c>
      <c r="H27" s="112">
        <v>0</v>
      </c>
      <c r="I27" s="114">
        <v>0</v>
      </c>
      <c r="J27" s="112">
        <v>3</v>
      </c>
      <c r="K27" s="112">
        <v>3</v>
      </c>
      <c r="L27" s="112">
        <v>0</v>
      </c>
    </row>
    <row r="28" spans="1:244" ht="21.75" customHeight="1">
      <c r="A28" s="80" t="s">
        <v>160</v>
      </c>
      <c r="B28" s="80" t="s">
        <v>161</v>
      </c>
      <c r="C28" s="80" t="s">
        <v>162</v>
      </c>
      <c r="D28" s="80" t="s">
        <v>606</v>
      </c>
      <c r="E28" s="81" t="s">
        <v>164</v>
      </c>
      <c r="F28" s="112">
        <v>45.03</v>
      </c>
      <c r="G28" s="113">
        <v>45.03</v>
      </c>
      <c r="H28" s="112">
        <v>43.3</v>
      </c>
      <c r="I28" s="114">
        <v>1.73</v>
      </c>
      <c r="J28" s="112">
        <v>0</v>
      </c>
      <c r="K28" s="112">
        <v>0</v>
      </c>
      <c r="L28" s="112">
        <v>0</v>
      </c>
    </row>
    <row r="29" spans="1:244" ht="21.75" customHeight="1">
      <c r="A29" s="80" t="s">
        <v>160</v>
      </c>
      <c r="B29" s="80" t="s">
        <v>161</v>
      </c>
      <c r="C29" s="80" t="s">
        <v>161</v>
      </c>
      <c r="D29" s="80" t="s">
        <v>606</v>
      </c>
      <c r="E29" s="81" t="s">
        <v>175</v>
      </c>
      <c r="F29" s="112">
        <v>25.39</v>
      </c>
      <c r="G29" s="113">
        <v>25.39</v>
      </c>
      <c r="H29" s="112">
        <v>25.39</v>
      </c>
      <c r="I29" s="114">
        <v>0</v>
      </c>
      <c r="J29" s="112">
        <v>0</v>
      </c>
      <c r="K29" s="112">
        <v>0</v>
      </c>
      <c r="L29" s="112">
        <v>0</v>
      </c>
    </row>
    <row r="30" spans="1:244" ht="21.75" customHeight="1">
      <c r="A30" s="80" t="s">
        <v>160</v>
      </c>
      <c r="B30" s="80" t="s">
        <v>161</v>
      </c>
      <c r="C30" s="80" t="s">
        <v>180</v>
      </c>
      <c r="D30" s="80" t="s">
        <v>606</v>
      </c>
      <c r="E30" s="81" t="s">
        <v>608</v>
      </c>
      <c r="F30" s="112">
        <v>3.8</v>
      </c>
      <c r="G30" s="113">
        <v>0</v>
      </c>
      <c r="H30" s="112">
        <v>0</v>
      </c>
      <c r="I30" s="114">
        <v>0</v>
      </c>
      <c r="J30" s="112">
        <v>3.8</v>
      </c>
      <c r="K30" s="112">
        <v>3.8</v>
      </c>
      <c r="L30" s="112">
        <v>0</v>
      </c>
    </row>
    <row r="31" spans="1:244" ht="21.75" customHeight="1">
      <c r="A31" s="80" t="s">
        <v>165</v>
      </c>
      <c r="B31" s="80" t="s">
        <v>166</v>
      </c>
      <c r="C31" s="80" t="s">
        <v>167</v>
      </c>
      <c r="D31" s="80" t="s">
        <v>606</v>
      </c>
      <c r="E31" s="81" t="s">
        <v>168</v>
      </c>
      <c r="F31" s="112">
        <v>17.2</v>
      </c>
      <c r="G31" s="113">
        <v>17.2</v>
      </c>
      <c r="H31" s="112">
        <v>17.2</v>
      </c>
      <c r="I31" s="114">
        <v>0</v>
      </c>
      <c r="J31" s="112">
        <v>0</v>
      </c>
      <c r="K31" s="112">
        <v>0</v>
      </c>
      <c r="L31" s="112">
        <v>0</v>
      </c>
    </row>
    <row r="32" spans="1:244" ht="21.75" customHeight="1">
      <c r="A32" s="80" t="s">
        <v>172</v>
      </c>
      <c r="B32" s="80" t="s">
        <v>161</v>
      </c>
      <c r="C32" s="80" t="s">
        <v>167</v>
      </c>
      <c r="D32" s="80" t="s">
        <v>606</v>
      </c>
      <c r="E32" s="81" t="s">
        <v>173</v>
      </c>
      <c r="F32" s="112">
        <v>3274.85</v>
      </c>
      <c r="G32" s="113">
        <v>210.11</v>
      </c>
      <c r="H32" s="112">
        <v>182.87</v>
      </c>
      <c r="I32" s="114">
        <v>27.24</v>
      </c>
      <c r="J32" s="112">
        <v>3064.74</v>
      </c>
      <c r="K32" s="112">
        <v>98.2</v>
      </c>
      <c r="L32" s="112">
        <v>2966.54</v>
      </c>
    </row>
    <row r="33" spans="1:12" ht="21.75" customHeight="1">
      <c r="A33" s="80" t="s">
        <v>169</v>
      </c>
      <c r="B33" s="80" t="s">
        <v>170</v>
      </c>
      <c r="C33" s="80" t="s">
        <v>167</v>
      </c>
      <c r="D33" s="80" t="s">
        <v>606</v>
      </c>
      <c r="E33" s="81" t="s">
        <v>171</v>
      </c>
      <c r="F33" s="112">
        <v>15.88</v>
      </c>
      <c r="G33" s="113">
        <v>15.88</v>
      </c>
      <c r="H33" s="112">
        <v>15.88</v>
      </c>
      <c r="I33" s="114">
        <v>0</v>
      </c>
      <c r="J33" s="112">
        <v>0</v>
      </c>
      <c r="K33" s="112">
        <v>0</v>
      </c>
      <c r="L33" s="112">
        <v>0</v>
      </c>
    </row>
    <row r="34" spans="1:12" ht="21.75" customHeight="1">
      <c r="A34" s="80"/>
      <c r="B34" s="80"/>
      <c r="C34" s="80"/>
      <c r="D34" s="80" t="s">
        <v>609</v>
      </c>
      <c r="E34" s="81" t="s">
        <v>187</v>
      </c>
      <c r="F34" s="112">
        <v>1521.51</v>
      </c>
      <c r="G34" s="113">
        <v>0</v>
      </c>
      <c r="H34" s="112">
        <v>0</v>
      </c>
      <c r="I34" s="114">
        <v>0</v>
      </c>
      <c r="J34" s="112">
        <v>1521.51</v>
      </c>
      <c r="K34" s="112">
        <v>792.2</v>
      </c>
      <c r="L34" s="112">
        <v>729.31</v>
      </c>
    </row>
    <row r="35" spans="1:12" ht="21.75" customHeight="1">
      <c r="A35" s="80" t="s">
        <v>172</v>
      </c>
      <c r="B35" s="80" t="s">
        <v>161</v>
      </c>
      <c r="C35" s="80" t="s">
        <v>167</v>
      </c>
      <c r="D35" s="80" t="s">
        <v>610</v>
      </c>
      <c r="E35" s="81" t="s">
        <v>173</v>
      </c>
      <c r="F35" s="112">
        <v>1521.51</v>
      </c>
      <c r="G35" s="113">
        <v>0</v>
      </c>
      <c r="H35" s="112">
        <v>0</v>
      </c>
      <c r="I35" s="114">
        <v>0</v>
      </c>
      <c r="J35" s="112">
        <v>1521.51</v>
      </c>
      <c r="K35" s="112">
        <v>792.2</v>
      </c>
      <c r="L35" s="112">
        <v>729.31</v>
      </c>
    </row>
    <row r="36" spans="1:12" ht="21.75" customHeight="1">
      <c r="A36" s="80"/>
      <c r="B36" s="80"/>
      <c r="C36" s="80"/>
      <c r="D36" s="80" t="s">
        <v>611</v>
      </c>
      <c r="E36" s="81" t="s">
        <v>612</v>
      </c>
      <c r="F36" s="112">
        <v>11908.77</v>
      </c>
      <c r="G36" s="113">
        <v>3846.49</v>
      </c>
      <c r="H36" s="112">
        <v>3674.91</v>
      </c>
      <c r="I36" s="114">
        <v>171.58</v>
      </c>
      <c r="J36" s="112">
        <v>8062.28</v>
      </c>
      <c r="K36" s="112">
        <v>8062.28</v>
      </c>
      <c r="L36" s="112">
        <v>0</v>
      </c>
    </row>
    <row r="37" spans="1:12" ht="21.75" customHeight="1">
      <c r="A37" s="80" t="s">
        <v>160</v>
      </c>
      <c r="B37" s="80" t="s">
        <v>161</v>
      </c>
      <c r="C37" s="80" t="s">
        <v>161</v>
      </c>
      <c r="D37" s="80" t="s">
        <v>613</v>
      </c>
      <c r="E37" s="81" t="s">
        <v>175</v>
      </c>
      <c r="F37" s="112">
        <v>319.23</v>
      </c>
      <c r="G37" s="113">
        <v>319.23</v>
      </c>
      <c r="H37" s="112">
        <v>319.23</v>
      </c>
      <c r="I37" s="114">
        <v>0</v>
      </c>
      <c r="J37" s="112">
        <v>0</v>
      </c>
      <c r="K37" s="112">
        <v>0</v>
      </c>
      <c r="L37" s="112">
        <v>0</v>
      </c>
    </row>
    <row r="38" spans="1:12" ht="21.75" customHeight="1">
      <c r="A38" s="80" t="s">
        <v>165</v>
      </c>
      <c r="B38" s="80" t="s">
        <v>166</v>
      </c>
      <c r="C38" s="80" t="s">
        <v>170</v>
      </c>
      <c r="D38" s="80" t="s">
        <v>613</v>
      </c>
      <c r="E38" s="81" t="s">
        <v>184</v>
      </c>
      <c r="F38" s="112">
        <v>217.84</v>
      </c>
      <c r="G38" s="113">
        <v>217.84</v>
      </c>
      <c r="H38" s="112">
        <v>217.84</v>
      </c>
      <c r="I38" s="114">
        <v>0</v>
      </c>
      <c r="J38" s="112">
        <v>0</v>
      </c>
      <c r="K38" s="112">
        <v>0</v>
      </c>
      <c r="L38" s="112">
        <v>0</v>
      </c>
    </row>
    <row r="39" spans="1:12" ht="21.75" customHeight="1">
      <c r="A39" s="80" t="s">
        <v>172</v>
      </c>
      <c r="B39" s="80" t="s">
        <v>161</v>
      </c>
      <c r="C39" s="80" t="s">
        <v>167</v>
      </c>
      <c r="D39" s="80" t="s">
        <v>613</v>
      </c>
      <c r="E39" s="81" t="s">
        <v>173</v>
      </c>
      <c r="F39" s="112">
        <v>11170.62</v>
      </c>
      <c r="G39" s="113">
        <v>3108.34</v>
      </c>
      <c r="H39" s="112">
        <v>2936.76</v>
      </c>
      <c r="I39" s="114">
        <v>171.58</v>
      </c>
      <c r="J39" s="112">
        <v>8062.28</v>
      </c>
      <c r="K39" s="112">
        <v>8062.28</v>
      </c>
      <c r="L39" s="112">
        <v>0</v>
      </c>
    </row>
    <row r="40" spans="1:12" ht="21.75" customHeight="1">
      <c r="A40" s="80" t="s">
        <v>169</v>
      </c>
      <c r="B40" s="80" t="s">
        <v>170</v>
      </c>
      <c r="C40" s="80" t="s">
        <v>167</v>
      </c>
      <c r="D40" s="80" t="s">
        <v>613</v>
      </c>
      <c r="E40" s="81" t="s">
        <v>171</v>
      </c>
      <c r="F40" s="112">
        <v>201.08</v>
      </c>
      <c r="G40" s="113">
        <v>201.08</v>
      </c>
      <c r="H40" s="112">
        <v>201.08</v>
      </c>
      <c r="I40" s="114">
        <v>0</v>
      </c>
      <c r="J40" s="112">
        <v>0</v>
      </c>
      <c r="K40" s="112">
        <v>0</v>
      </c>
      <c r="L40" s="112">
        <v>0</v>
      </c>
    </row>
    <row r="41" spans="1:12" ht="21.75" customHeight="1">
      <c r="A41" s="80"/>
      <c r="B41" s="80"/>
      <c r="C41" s="80"/>
      <c r="D41" s="80" t="s">
        <v>189</v>
      </c>
      <c r="E41" s="81" t="s">
        <v>190</v>
      </c>
      <c r="F41" s="112">
        <v>76.39</v>
      </c>
      <c r="G41" s="113">
        <v>14.86</v>
      </c>
      <c r="H41" s="112">
        <v>14.02</v>
      </c>
      <c r="I41" s="114">
        <v>0.84</v>
      </c>
      <c r="J41" s="112">
        <v>61.53</v>
      </c>
      <c r="K41" s="112">
        <v>61.53</v>
      </c>
      <c r="L41" s="112">
        <v>0</v>
      </c>
    </row>
    <row r="42" spans="1:12" ht="21.75" customHeight="1">
      <c r="A42" s="80" t="s">
        <v>160</v>
      </c>
      <c r="B42" s="80" t="s">
        <v>161</v>
      </c>
      <c r="C42" s="80" t="s">
        <v>161</v>
      </c>
      <c r="D42" s="80" t="s">
        <v>614</v>
      </c>
      <c r="E42" s="81" t="s">
        <v>175</v>
      </c>
      <c r="F42" s="112">
        <v>1.49</v>
      </c>
      <c r="G42" s="113">
        <v>1.49</v>
      </c>
      <c r="H42" s="112">
        <v>1.49</v>
      </c>
      <c r="I42" s="114">
        <v>0</v>
      </c>
      <c r="J42" s="112">
        <v>0</v>
      </c>
      <c r="K42" s="112">
        <v>0</v>
      </c>
      <c r="L42" s="112">
        <v>0</v>
      </c>
    </row>
    <row r="43" spans="1:12" ht="21.75" customHeight="1">
      <c r="A43" s="80" t="s">
        <v>165</v>
      </c>
      <c r="B43" s="80" t="s">
        <v>166</v>
      </c>
      <c r="C43" s="80" t="s">
        <v>170</v>
      </c>
      <c r="D43" s="80" t="s">
        <v>614</v>
      </c>
      <c r="E43" s="81" t="s">
        <v>184</v>
      </c>
      <c r="F43" s="112">
        <v>0.97</v>
      </c>
      <c r="G43" s="113">
        <v>0.97</v>
      </c>
      <c r="H43" s="112">
        <v>0.97</v>
      </c>
      <c r="I43" s="114">
        <v>0</v>
      </c>
      <c r="J43" s="112">
        <v>0</v>
      </c>
      <c r="K43" s="112">
        <v>0</v>
      </c>
      <c r="L43" s="112">
        <v>0</v>
      </c>
    </row>
    <row r="44" spans="1:12" ht="21.75" customHeight="1">
      <c r="A44" s="80" t="s">
        <v>172</v>
      </c>
      <c r="B44" s="80" t="s">
        <v>167</v>
      </c>
      <c r="C44" s="80" t="s">
        <v>162</v>
      </c>
      <c r="D44" s="80" t="s">
        <v>614</v>
      </c>
      <c r="E44" s="81" t="s">
        <v>174</v>
      </c>
      <c r="F44" s="112">
        <v>73.040000000000006</v>
      </c>
      <c r="G44" s="113">
        <v>11.51</v>
      </c>
      <c r="H44" s="112">
        <v>10.67</v>
      </c>
      <c r="I44" s="114">
        <v>0.84</v>
      </c>
      <c r="J44" s="112">
        <v>61.53</v>
      </c>
      <c r="K44" s="112">
        <v>61.53</v>
      </c>
      <c r="L44" s="112">
        <v>0</v>
      </c>
    </row>
    <row r="45" spans="1:12" ht="21.75" customHeight="1">
      <c r="A45" s="80" t="s">
        <v>169</v>
      </c>
      <c r="B45" s="80" t="s">
        <v>170</v>
      </c>
      <c r="C45" s="80" t="s">
        <v>167</v>
      </c>
      <c r="D45" s="80" t="s">
        <v>614</v>
      </c>
      <c r="E45" s="81" t="s">
        <v>171</v>
      </c>
      <c r="F45" s="112">
        <v>0.89</v>
      </c>
      <c r="G45" s="113">
        <v>0.89</v>
      </c>
      <c r="H45" s="112">
        <v>0.89</v>
      </c>
      <c r="I45" s="114">
        <v>0</v>
      </c>
      <c r="J45" s="112">
        <v>0</v>
      </c>
      <c r="K45" s="112">
        <v>0</v>
      </c>
      <c r="L45" s="112">
        <v>0</v>
      </c>
    </row>
    <row r="46" spans="1:12" ht="21.75" customHeight="1">
      <c r="A46" s="80"/>
      <c r="B46" s="80"/>
      <c r="C46" s="80"/>
      <c r="D46" s="80" t="s">
        <v>615</v>
      </c>
      <c r="E46" s="81" t="s">
        <v>616</v>
      </c>
      <c r="F46" s="112">
        <v>908.22</v>
      </c>
      <c r="G46" s="113">
        <v>754.86</v>
      </c>
      <c r="H46" s="112">
        <v>711.87</v>
      </c>
      <c r="I46" s="114">
        <v>42.99</v>
      </c>
      <c r="J46" s="112">
        <v>153.36000000000001</v>
      </c>
      <c r="K46" s="112">
        <v>153.36000000000001</v>
      </c>
      <c r="L46" s="112">
        <v>0</v>
      </c>
    </row>
    <row r="47" spans="1:12" ht="21.75" customHeight="1">
      <c r="A47" s="80" t="s">
        <v>160</v>
      </c>
      <c r="B47" s="80" t="s">
        <v>161</v>
      </c>
      <c r="C47" s="80" t="s">
        <v>161</v>
      </c>
      <c r="D47" s="80" t="s">
        <v>617</v>
      </c>
      <c r="E47" s="81" t="s">
        <v>175</v>
      </c>
      <c r="F47" s="112">
        <v>71.63</v>
      </c>
      <c r="G47" s="113">
        <v>71.63</v>
      </c>
      <c r="H47" s="112">
        <v>71.63</v>
      </c>
      <c r="I47" s="114">
        <v>0</v>
      </c>
      <c r="J47" s="112">
        <v>0</v>
      </c>
      <c r="K47" s="112">
        <v>0</v>
      </c>
      <c r="L47" s="112">
        <v>0</v>
      </c>
    </row>
    <row r="48" spans="1:12" ht="21.75" customHeight="1">
      <c r="A48" s="80" t="s">
        <v>165</v>
      </c>
      <c r="B48" s="80" t="s">
        <v>166</v>
      </c>
      <c r="C48" s="80" t="s">
        <v>170</v>
      </c>
      <c r="D48" s="80" t="s">
        <v>617</v>
      </c>
      <c r="E48" s="81" t="s">
        <v>184</v>
      </c>
      <c r="F48" s="112">
        <v>48.94</v>
      </c>
      <c r="G48" s="113">
        <v>48.94</v>
      </c>
      <c r="H48" s="112">
        <v>48.94</v>
      </c>
      <c r="I48" s="114">
        <v>0</v>
      </c>
      <c r="J48" s="112">
        <v>0</v>
      </c>
      <c r="K48" s="112">
        <v>0</v>
      </c>
      <c r="L48" s="112">
        <v>0</v>
      </c>
    </row>
    <row r="49" spans="1:12" ht="21.75" customHeight="1">
      <c r="A49" s="80" t="s">
        <v>172</v>
      </c>
      <c r="B49" s="80" t="s">
        <v>167</v>
      </c>
      <c r="C49" s="80" t="s">
        <v>177</v>
      </c>
      <c r="D49" s="80" t="s">
        <v>617</v>
      </c>
      <c r="E49" s="81" t="s">
        <v>618</v>
      </c>
      <c r="F49" s="112">
        <v>34.99</v>
      </c>
      <c r="G49" s="113">
        <v>34.99</v>
      </c>
      <c r="H49" s="112">
        <v>34.99</v>
      </c>
      <c r="I49" s="114">
        <v>0</v>
      </c>
      <c r="J49" s="112">
        <v>0</v>
      </c>
      <c r="K49" s="112">
        <v>0</v>
      </c>
      <c r="L49" s="112">
        <v>0</v>
      </c>
    </row>
    <row r="50" spans="1:12" ht="21.75" customHeight="1">
      <c r="A50" s="80" t="s">
        <v>172</v>
      </c>
      <c r="B50" s="80" t="s">
        <v>177</v>
      </c>
      <c r="C50" s="80" t="s">
        <v>180</v>
      </c>
      <c r="D50" s="80" t="s">
        <v>617</v>
      </c>
      <c r="E50" s="81" t="s">
        <v>619</v>
      </c>
      <c r="F50" s="112">
        <v>707.48</v>
      </c>
      <c r="G50" s="113">
        <v>554.12</v>
      </c>
      <c r="H50" s="112">
        <v>511.13</v>
      </c>
      <c r="I50" s="114">
        <v>42.99</v>
      </c>
      <c r="J50" s="112">
        <v>153.36000000000001</v>
      </c>
      <c r="K50" s="112">
        <v>153.36000000000001</v>
      </c>
      <c r="L50" s="112">
        <v>0</v>
      </c>
    </row>
    <row r="51" spans="1:12" ht="21.75" customHeight="1">
      <c r="A51" s="80" t="s">
        <v>169</v>
      </c>
      <c r="B51" s="80" t="s">
        <v>170</v>
      </c>
      <c r="C51" s="80" t="s">
        <v>167</v>
      </c>
      <c r="D51" s="80" t="s">
        <v>617</v>
      </c>
      <c r="E51" s="81" t="s">
        <v>171</v>
      </c>
      <c r="F51" s="112">
        <v>45.18</v>
      </c>
      <c r="G51" s="113">
        <v>45.18</v>
      </c>
      <c r="H51" s="112">
        <v>45.18</v>
      </c>
      <c r="I51" s="114">
        <v>0</v>
      </c>
      <c r="J51" s="112">
        <v>0</v>
      </c>
      <c r="K51" s="112">
        <v>0</v>
      </c>
      <c r="L51" s="112">
        <v>0</v>
      </c>
    </row>
    <row r="52" spans="1:12" ht="21.75" customHeight="1">
      <c r="A52" s="80"/>
      <c r="B52" s="80"/>
      <c r="C52" s="80"/>
      <c r="D52" s="80" t="s">
        <v>191</v>
      </c>
      <c r="E52" s="81" t="s">
        <v>620</v>
      </c>
      <c r="F52" s="112">
        <v>1661.29</v>
      </c>
      <c r="G52" s="113">
        <v>0</v>
      </c>
      <c r="H52" s="112">
        <v>0</v>
      </c>
      <c r="I52" s="114">
        <v>0</v>
      </c>
      <c r="J52" s="112">
        <v>1661.29</v>
      </c>
      <c r="K52" s="112">
        <v>1661.29</v>
      </c>
      <c r="L52" s="112">
        <v>0</v>
      </c>
    </row>
    <row r="53" spans="1:12" ht="21.75" customHeight="1">
      <c r="A53" s="80" t="s">
        <v>172</v>
      </c>
      <c r="B53" s="80" t="s">
        <v>161</v>
      </c>
      <c r="C53" s="80" t="s">
        <v>167</v>
      </c>
      <c r="D53" s="80" t="s">
        <v>621</v>
      </c>
      <c r="E53" s="81" t="s">
        <v>173</v>
      </c>
      <c r="F53" s="112">
        <v>1661.29</v>
      </c>
      <c r="G53" s="113">
        <v>0</v>
      </c>
      <c r="H53" s="112">
        <v>0</v>
      </c>
      <c r="I53" s="114">
        <v>0</v>
      </c>
      <c r="J53" s="112">
        <v>1661.29</v>
      </c>
      <c r="K53" s="112">
        <v>1661.29</v>
      </c>
      <c r="L53" s="112">
        <v>0</v>
      </c>
    </row>
    <row r="54" spans="1:12" ht="21.75" customHeight="1">
      <c r="A54" s="80"/>
      <c r="B54" s="80"/>
      <c r="C54" s="80"/>
      <c r="D54" s="80" t="s">
        <v>622</v>
      </c>
      <c r="E54" s="81" t="s">
        <v>623</v>
      </c>
      <c r="F54" s="112">
        <v>1524.87</v>
      </c>
      <c r="G54" s="113">
        <v>0</v>
      </c>
      <c r="H54" s="112">
        <v>0</v>
      </c>
      <c r="I54" s="114">
        <v>0</v>
      </c>
      <c r="J54" s="112">
        <v>1524.87</v>
      </c>
      <c r="K54" s="112">
        <v>1524.87</v>
      </c>
      <c r="L54" s="112">
        <v>0</v>
      </c>
    </row>
    <row r="55" spans="1:12" ht="21.75" customHeight="1">
      <c r="A55" s="80" t="s">
        <v>172</v>
      </c>
      <c r="B55" s="80" t="s">
        <v>161</v>
      </c>
      <c r="C55" s="80" t="s">
        <v>167</v>
      </c>
      <c r="D55" s="80" t="s">
        <v>624</v>
      </c>
      <c r="E55" s="81" t="s">
        <v>173</v>
      </c>
      <c r="F55" s="112">
        <v>1524.87</v>
      </c>
      <c r="G55" s="113">
        <v>0</v>
      </c>
      <c r="H55" s="112">
        <v>0</v>
      </c>
      <c r="I55" s="114">
        <v>0</v>
      </c>
      <c r="J55" s="112">
        <v>1524.87</v>
      </c>
      <c r="K55" s="112">
        <v>1524.87</v>
      </c>
      <c r="L55" s="112">
        <v>0</v>
      </c>
    </row>
    <row r="56" spans="1:12" ht="21.75" customHeight="1">
      <c r="A56" s="80"/>
      <c r="B56" s="80"/>
      <c r="C56" s="80"/>
      <c r="D56" s="80" t="s">
        <v>625</v>
      </c>
      <c r="E56" s="81" t="s">
        <v>626</v>
      </c>
      <c r="F56" s="112">
        <v>611.17999999999995</v>
      </c>
      <c r="G56" s="113">
        <v>0</v>
      </c>
      <c r="H56" s="112">
        <v>0</v>
      </c>
      <c r="I56" s="114">
        <v>0</v>
      </c>
      <c r="J56" s="112">
        <v>611.17999999999995</v>
      </c>
      <c r="K56" s="112">
        <v>611.17999999999995</v>
      </c>
      <c r="L56" s="112">
        <v>0</v>
      </c>
    </row>
    <row r="57" spans="1:12" ht="21.75" customHeight="1">
      <c r="A57" s="80" t="s">
        <v>172</v>
      </c>
      <c r="B57" s="80" t="s">
        <v>161</v>
      </c>
      <c r="C57" s="80" t="s">
        <v>167</v>
      </c>
      <c r="D57" s="80" t="s">
        <v>627</v>
      </c>
      <c r="E57" s="81" t="s">
        <v>173</v>
      </c>
      <c r="F57" s="112">
        <v>611.17999999999995</v>
      </c>
      <c r="G57" s="113">
        <v>0</v>
      </c>
      <c r="H57" s="112">
        <v>0</v>
      </c>
      <c r="I57" s="114">
        <v>0</v>
      </c>
      <c r="J57" s="112">
        <v>611.17999999999995</v>
      </c>
      <c r="K57" s="112">
        <v>611.17999999999995</v>
      </c>
      <c r="L57" s="112">
        <v>0</v>
      </c>
    </row>
    <row r="58" spans="1:12" ht="21.75" customHeight="1">
      <c r="A58" s="80"/>
      <c r="B58" s="80"/>
      <c r="C58" s="80"/>
      <c r="D58" s="80" t="s">
        <v>628</v>
      </c>
      <c r="E58" s="81" t="s">
        <v>629</v>
      </c>
      <c r="F58" s="112">
        <v>5588.26</v>
      </c>
      <c r="G58" s="113">
        <v>0</v>
      </c>
      <c r="H58" s="112">
        <v>0</v>
      </c>
      <c r="I58" s="114">
        <v>0</v>
      </c>
      <c r="J58" s="112">
        <v>5588.26</v>
      </c>
      <c r="K58" s="112">
        <v>5588.26</v>
      </c>
      <c r="L58" s="112">
        <v>0</v>
      </c>
    </row>
    <row r="59" spans="1:12" ht="21.75" customHeight="1">
      <c r="A59" s="80" t="s">
        <v>172</v>
      </c>
      <c r="B59" s="80" t="s">
        <v>161</v>
      </c>
      <c r="C59" s="80" t="s">
        <v>167</v>
      </c>
      <c r="D59" s="80" t="s">
        <v>630</v>
      </c>
      <c r="E59" s="81" t="s">
        <v>173</v>
      </c>
      <c r="F59" s="112">
        <v>5588.26</v>
      </c>
      <c r="G59" s="113">
        <v>0</v>
      </c>
      <c r="H59" s="112">
        <v>0</v>
      </c>
      <c r="I59" s="114">
        <v>0</v>
      </c>
      <c r="J59" s="112">
        <v>5588.26</v>
      </c>
      <c r="K59" s="112">
        <v>5588.26</v>
      </c>
      <c r="L59" s="112">
        <v>0</v>
      </c>
    </row>
    <row r="60" spans="1:12" ht="21.75" customHeight="1">
      <c r="A60" s="80"/>
      <c r="B60" s="80"/>
      <c r="C60" s="80"/>
      <c r="D60" s="80" t="s">
        <v>631</v>
      </c>
      <c r="E60" s="81" t="s">
        <v>632</v>
      </c>
      <c r="F60" s="112">
        <v>2343.9699999999998</v>
      </c>
      <c r="G60" s="113">
        <v>0</v>
      </c>
      <c r="H60" s="112">
        <v>0</v>
      </c>
      <c r="I60" s="114">
        <v>0</v>
      </c>
      <c r="J60" s="112">
        <v>2343.9699999999998</v>
      </c>
      <c r="K60" s="112">
        <v>2343.9699999999998</v>
      </c>
      <c r="L60" s="112">
        <v>0</v>
      </c>
    </row>
    <row r="61" spans="1:12" ht="21.75" customHeight="1">
      <c r="A61" s="80" t="s">
        <v>172</v>
      </c>
      <c r="B61" s="80" t="s">
        <v>161</v>
      </c>
      <c r="C61" s="80" t="s">
        <v>167</v>
      </c>
      <c r="D61" s="80" t="s">
        <v>633</v>
      </c>
      <c r="E61" s="81" t="s">
        <v>173</v>
      </c>
      <c r="F61" s="112">
        <v>2343.9699999999998</v>
      </c>
      <c r="G61" s="113">
        <v>0</v>
      </c>
      <c r="H61" s="112">
        <v>0</v>
      </c>
      <c r="I61" s="114">
        <v>0</v>
      </c>
      <c r="J61" s="112">
        <v>2343.9699999999998</v>
      </c>
      <c r="K61" s="112">
        <v>2343.9699999999998</v>
      </c>
      <c r="L61" s="112">
        <v>0</v>
      </c>
    </row>
    <row r="62" spans="1:12" ht="21.75" customHeight="1">
      <c r="A62" s="80"/>
      <c r="B62" s="80"/>
      <c r="C62" s="80"/>
      <c r="D62" s="80" t="s">
        <v>634</v>
      </c>
      <c r="E62" s="81" t="s">
        <v>635</v>
      </c>
      <c r="F62" s="112">
        <v>598.42999999999995</v>
      </c>
      <c r="G62" s="113">
        <v>0</v>
      </c>
      <c r="H62" s="112">
        <v>0</v>
      </c>
      <c r="I62" s="114">
        <v>0</v>
      </c>
      <c r="J62" s="112">
        <v>598.42999999999995</v>
      </c>
      <c r="K62" s="112">
        <v>598.42999999999995</v>
      </c>
      <c r="L62" s="112">
        <v>0</v>
      </c>
    </row>
    <row r="63" spans="1:12" ht="21.75" customHeight="1">
      <c r="A63" s="80" t="s">
        <v>172</v>
      </c>
      <c r="B63" s="80" t="s">
        <v>161</v>
      </c>
      <c r="C63" s="80" t="s">
        <v>167</v>
      </c>
      <c r="D63" s="80" t="s">
        <v>636</v>
      </c>
      <c r="E63" s="81" t="s">
        <v>173</v>
      </c>
      <c r="F63" s="112">
        <v>598.42999999999995</v>
      </c>
      <c r="G63" s="113">
        <v>0</v>
      </c>
      <c r="H63" s="112">
        <v>0</v>
      </c>
      <c r="I63" s="114">
        <v>0</v>
      </c>
      <c r="J63" s="112">
        <v>598.42999999999995</v>
      </c>
      <c r="K63" s="112">
        <v>598.42999999999995</v>
      </c>
      <c r="L63" s="112">
        <v>0</v>
      </c>
    </row>
    <row r="64" spans="1:12" ht="21.75" customHeight="1">
      <c r="A64" s="80"/>
      <c r="B64" s="80"/>
      <c r="C64" s="80"/>
      <c r="D64" s="80" t="s">
        <v>637</v>
      </c>
      <c r="E64" s="81" t="s">
        <v>638</v>
      </c>
      <c r="F64" s="112">
        <v>1052.76</v>
      </c>
      <c r="G64" s="113">
        <v>0</v>
      </c>
      <c r="H64" s="112">
        <v>0</v>
      </c>
      <c r="I64" s="114">
        <v>0</v>
      </c>
      <c r="J64" s="112">
        <v>1052.76</v>
      </c>
      <c r="K64" s="112">
        <v>1052.76</v>
      </c>
      <c r="L64" s="112">
        <v>0</v>
      </c>
    </row>
    <row r="65" spans="1:12" ht="21.75" customHeight="1">
      <c r="A65" s="80" t="s">
        <v>172</v>
      </c>
      <c r="B65" s="80" t="s">
        <v>161</v>
      </c>
      <c r="C65" s="80" t="s">
        <v>167</v>
      </c>
      <c r="D65" s="80" t="s">
        <v>639</v>
      </c>
      <c r="E65" s="81" t="s">
        <v>173</v>
      </c>
      <c r="F65" s="112">
        <v>1052.76</v>
      </c>
      <c r="G65" s="113">
        <v>0</v>
      </c>
      <c r="H65" s="112">
        <v>0</v>
      </c>
      <c r="I65" s="114">
        <v>0</v>
      </c>
      <c r="J65" s="112">
        <v>1052.76</v>
      </c>
      <c r="K65" s="112">
        <v>1052.76</v>
      </c>
      <c r="L65" s="112">
        <v>0</v>
      </c>
    </row>
    <row r="66" spans="1:12" ht="21.75" customHeight="1">
      <c r="A66" s="80"/>
      <c r="B66" s="80"/>
      <c r="C66" s="80"/>
      <c r="D66" s="80" t="s">
        <v>640</v>
      </c>
      <c r="E66" s="81" t="s">
        <v>641</v>
      </c>
      <c r="F66" s="112">
        <v>470.16</v>
      </c>
      <c r="G66" s="113">
        <v>0</v>
      </c>
      <c r="H66" s="112">
        <v>0</v>
      </c>
      <c r="I66" s="114">
        <v>0</v>
      </c>
      <c r="J66" s="112">
        <v>470.16</v>
      </c>
      <c r="K66" s="112">
        <v>470.16</v>
      </c>
      <c r="L66" s="112">
        <v>0</v>
      </c>
    </row>
    <row r="67" spans="1:12" ht="21.75" customHeight="1">
      <c r="A67" s="80" t="s">
        <v>172</v>
      </c>
      <c r="B67" s="80" t="s">
        <v>161</v>
      </c>
      <c r="C67" s="80" t="s">
        <v>167</v>
      </c>
      <c r="D67" s="80" t="s">
        <v>642</v>
      </c>
      <c r="E67" s="81" t="s">
        <v>173</v>
      </c>
      <c r="F67" s="112">
        <v>470.16</v>
      </c>
      <c r="G67" s="113">
        <v>0</v>
      </c>
      <c r="H67" s="112">
        <v>0</v>
      </c>
      <c r="I67" s="114">
        <v>0</v>
      </c>
      <c r="J67" s="112">
        <v>470.16</v>
      </c>
      <c r="K67" s="112">
        <v>470.16</v>
      </c>
      <c r="L67" s="112">
        <v>0</v>
      </c>
    </row>
    <row r="68" spans="1:12" ht="21.75" customHeight="1">
      <c r="A68" s="80"/>
      <c r="B68" s="80"/>
      <c r="C68" s="80"/>
      <c r="D68" s="80" t="s">
        <v>643</v>
      </c>
      <c r="E68" s="81" t="s">
        <v>644</v>
      </c>
      <c r="F68" s="112">
        <v>61.54</v>
      </c>
      <c r="G68" s="113">
        <v>49.54</v>
      </c>
      <c r="H68" s="112">
        <v>46.83</v>
      </c>
      <c r="I68" s="114">
        <v>2.71</v>
      </c>
      <c r="J68" s="112">
        <v>12</v>
      </c>
      <c r="K68" s="112">
        <v>12</v>
      </c>
      <c r="L68" s="112">
        <v>0</v>
      </c>
    </row>
    <row r="69" spans="1:12" ht="21.75" customHeight="1">
      <c r="A69" s="80" t="s">
        <v>160</v>
      </c>
      <c r="B69" s="80" t="s">
        <v>161</v>
      </c>
      <c r="C69" s="80" t="s">
        <v>161</v>
      </c>
      <c r="D69" s="80" t="s">
        <v>645</v>
      </c>
      <c r="E69" s="81" t="s">
        <v>175</v>
      </c>
      <c r="F69" s="112">
        <v>4.8899999999999997</v>
      </c>
      <c r="G69" s="113">
        <v>4.8899999999999997</v>
      </c>
      <c r="H69" s="112">
        <v>4.8899999999999997</v>
      </c>
      <c r="I69" s="114">
        <v>0</v>
      </c>
      <c r="J69" s="112">
        <v>0</v>
      </c>
      <c r="K69" s="112">
        <v>0</v>
      </c>
      <c r="L69" s="112">
        <v>0</v>
      </c>
    </row>
    <row r="70" spans="1:12" ht="21.75" customHeight="1">
      <c r="A70" s="80" t="s">
        <v>165</v>
      </c>
      <c r="B70" s="80" t="s">
        <v>166</v>
      </c>
      <c r="C70" s="80" t="s">
        <v>170</v>
      </c>
      <c r="D70" s="80" t="s">
        <v>645</v>
      </c>
      <c r="E70" s="81" t="s">
        <v>184</v>
      </c>
      <c r="F70" s="112">
        <v>3.18</v>
      </c>
      <c r="G70" s="113">
        <v>3.18</v>
      </c>
      <c r="H70" s="112">
        <v>3.18</v>
      </c>
      <c r="I70" s="114">
        <v>0</v>
      </c>
      <c r="J70" s="112">
        <v>0</v>
      </c>
      <c r="K70" s="112">
        <v>0</v>
      </c>
      <c r="L70" s="112">
        <v>0</v>
      </c>
    </row>
    <row r="71" spans="1:12" ht="21.75" customHeight="1">
      <c r="A71" s="80" t="s">
        <v>172</v>
      </c>
      <c r="B71" s="80" t="s">
        <v>180</v>
      </c>
      <c r="C71" s="80" t="s">
        <v>167</v>
      </c>
      <c r="D71" s="80" t="s">
        <v>645</v>
      </c>
      <c r="E71" s="81" t="s">
        <v>602</v>
      </c>
      <c r="F71" s="112">
        <v>50.53</v>
      </c>
      <c r="G71" s="113">
        <v>38.53</v>
      </c>
      <c r="H71" s="112">
        <v>35.82</v>
      </c>
      <c r="I71" s="114">
        <v>2.71</v>
      </c>
      <c r="J71" s="112">
        <v>12</v>
      </c>
      <c r="K71" s="112">
        <v>12</v>
      </c>
      <c r="L71" s="112">
        <v>0</v>
      </c>
    </row>
    <row r="72" spans="1:12" ht="21.75" customHeight="1">
      <c r="A72" s="80" t="s">
        <v>169</v>
      </c>
      <c r="B72" s="80" t="s">
        <v>170</v>
      </c>
      <c r="C72" s="80" t="s">
        <v>167</v>
      </c>
      <c r="D72" s="80" t="s">
        <v>645</v>
      </c>
      <c r="E72" s="81" t="s">
        <v>171</v>
      </c>
      <c r="F72" s="112">
        <v>2.94</v>
      </c>
      <c r="G72" s="113">
        <v>2.94</v>
      </c>
      <c r="H72" s="112">
        <v>2.94</v>
      </c>
      <c r="I72" s="114">
        <v>0</v>
      </c>
      <c r="J72" s="112">
        <v>0</v>
      </c>
      <c r="K72" s="112">
        <v>0</v>
      </c>
      <c r="L72" s="112">
        <v>0</v>
      </c>
    </row>
  </sheetData>
  <sheetProtection formatCells="0" formatColumns="0" formatRows="0"/>
  <mergeCells count="3">
    <mergeCell ref="D4:D5"/>
    <mergeCell ref="E4:E5"/>
    <mergeCell ref="F4:F5"/>
  </mergeCells>
  <phoneticPr fontId="21" type="noConversion"/>
  <printOptions horizontalCentered="1"/>
  <pageMargins left="0" right="0" top="0.98425196850393704" bottom="0.39370078740157483" header="0" footer="0"/>
  <pageSetup paperSize="9" scale="63" fitToHeight="99"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dimension ref="A1:R75"/>
  <sheetViews>
    <sheetView showGridLines="0" showZeros="0" workbookViewId="0">
      <selection activeCell="G9" sqref="G9"/>
    </sheetView>
  </sheetViews>
  <sheetFormatPr defaultRowHeight="13.5"/>
  <cols>
    <col min="1" max="1" width="7.25" style="101" customWidth="1"/>
    <col min="2" max="2" width="5.875" style="101" customWidth="1"/>
    <col min="3" max="3" width="18.625" style="101" customWidth="1"/>
    <col min="4" max="5" width="6.5" style="101" customWidth="1"/>
    <col min="6" max="6" width="19.375" style="101" customWidth="1"/>
    <col min="7" max="8" width="9" style="101"/>
    <col min="9" max="17" width="5.625" style="101" customWidth="1"/>
    <col min="18" max="18" width="10.5" style="101" bestFit="1" customWidth="1"/>
    <col min="19" max="16384" width="9" style="101"/>
  </cols>
  <sheetData>
    <row r="1" spans="1:18" ht="21.75" customHeight="1"/>
    <row r="2" spans="1:18" ht="25.5" customHeight="1">
      <c r="A2" s="288" t="s">
        <v>597</v>
      </c>
      <c r="B2" s="288"/>
      <c r="C2" s="288"/>
      <c r="D2" s="288"/>
      <c r="E2" s="288"/>
      <c r="F2" s="288"/>
      <c r="G2" s="288"/>
      <c r="H2" s="288"/>
      <c r="I2" s="288"/>
      <c r="J2" s="288"/>
      <c r="K2" s="288"/>
      <c r="L2" s="288"/>
      <c r="M2" s="288"/>
      <c r="N2" s="288"/>
      <c r="O2" s="288"/>
      <c r="P2" s="288"/>
      <c r="Q2" s="288"/>
    </row>
    <row r="3" spans="1:18" ht="13.5" customHeight="1">
      <c r="A3" s="102" t="s">
        <v>598</v>
      </c>
      <c r="Q3" s="234" t="s">
        <v>2</v>
      </c>
    </row>
    <row r="4" spans="1:18" ht="28.5" customHeight="1">
      <c r="A4" s="289" t="s">
        <v>443</v>
      </c>
      <c r="B4" s="290"/>
      <c r="C4" s="291"/>
      <c r="D4" s="289" t="s">
        <v>444</v>
      </c>
      <c r="E4" s="290"/>
      <c r="F4" s="291"/>
      <c r="G4" s="298" t="s">
        <v>71</v>
      </c>
      <c r="H4" s="299"/>
      <c r="I4" s="299"/>
      <c r="J4" s="299"/>
      <c r="K4" s="299"/>
      <c r="L4" s="299"/>
      <c r="M4" s="299"/>
      <c r="N4" s="299"/>
      <c r="O4" s="299"/>
      <c r="P4" s="299"/>
      <c r="Q4" s="300"/>
      <c r="R4" s="106"/>
    </row>
    <row r="5" spans="1:18" ht="28.5" customHeight="1">
      <c r="A5" s="292"/>
      <c r="B5" s="293"/>
      <c r="C5" s="294"/>
      <c r="D5" s="292"/>
      <c r="E5" s="293"/>
      <c r="F5" s="294"/>
      <c r="G5" s="301" t="s">
        <v>8</v>
      </c>
      <c r="H5" s="289" t="s">
        <v>43</v>
      </c>
      <c r="I5" s="304"/>
      <c r="J5" s="306" t="s">
        <v>44</v>
      </c>
      <c r="K5" s="299"/>
      <c r="L5" s="299"/>
      <c r="M5" s="299"/>
      <c r="N5" s="299"/>
      <c r="O5" s="307"/>
      <c r="P5" s="304" t="s">
        <v>45</v>
      </c>
      <c r="Q5" s="310" t="s">
        <v>445</v>
      </c>
      <c r="R5" s="106"/>
    </row>
    <row r="6" spans="1:18" ht="28.5" customHeight="1">
      <c r="A6" s="295"/>
      <c r="B6" s="296"/>
      <c r="C6" s="297"/>
      <c r="D6" s="295"/>
      <c r="E6" s="296"/>
      <c r="F6" s="297"/>
      <c r="G6" s="302"/>
      <c r="H6" s="295"/>
      <c r="I6" s="305"/>
      <c r="J6" s="310" t="s">
        <v>18</v>
      </c>
      <c r="K6" s="310" t="s">
        <v>57</v>
      </c>
      <c r="L6" s="310" t="s">
        <v>58</v>
      </c>
      <c r="M6" s="310" t="s">
        <v>59</v>
      </c>
      <c r="N6" s="313" t="s">
        <v>60</v>
      </c>
      <c r="O6" s="286" t="s">
        <v>61</v>
      </c>
      <c r="P6" s="308"/>
      <c r="Q6" s="311"/>
      <c r="R6" s="106"/>
    </row>
    <row r="7" spans="1:18" ht="18.75" customHeight="1">
      <c r="A7" s="224" t="s">
        <v>50</v>
      </c>
      <c r="B7" s="224" t="s">
        <v>51</v>
      </c>
      <c r="C7" s="224" t="s">
        <v>38</v>
      </c>
      <c r="D7" s="224" t="s">
        <v>50</v>
      </c>
      <c r="E7" s="224" t="s">
        <v>51</v>
      </c>
      <c r="F7" s="224" t="s">
        <v>38</v>
      </c>
      <c r="G7" s="303"/>
      <c r="H7" s="225" t="s">
        <v>54</v>
      </c>
      <c r="I7" s="226" t="s">
        <v>55</v>
      </c>
      <c r="J7" s="312"/>
      <c r="K7" s="312"/>
      <c r="L7" s="312"/>
      <c r="M7" s="312"/>
      <c r="N7" s="314"/>
      <c r="O7" s="287"/>
      <c r="P7" s="309"/>
      <c r="Q7" s="312"/>
      <c r="R7" s="106"/>
    </row>
    <row r="8" spans="1:18" s="106" customFormat="1" ht="18.75" customHeight="1">
      <c r="A8" s="227"/>
      <c r="B8" s="227"/>
      <c r="C8" s="228" t="s">
        <v>8</v>
      </c>
      <c r="D8" s="227"/>
      <c r="E8" s="227"/>
      <c r="F8" s="228" t="s">
        <v>8</v>
      </c>
      <c r="G8" s="105">
        <v>8052.59</v>
      </c>
      <c r="H8" s="105">
        <v>8052.59</v>
      </c>
      <c r="I8" s="229"/>
      <c r="J8" s="229"/>
      <c r="K8" s="229"/>
      <c r="L8" s="229"/>
      <c r="M8" s="229"/>
      <c r="N8" s="229">
        <v>0</v>
      </c>
      <c r="O8" s="229"/>
      <c r="P8" s="229"/>
      <c r="Q8" s="229"/>
      <c r="R8" s="238"/>
    </row>
    <row r="9" spans="1:18" s="106" customFormat="1" ht="18.75" customHeight="1">
      <c r="A9" s="227" t="s">
        <v>243</v>
      </c>
      <c r="B9" s="227"/>
      <c r="C9" s="228" t="s">
        <v>244</v>
      </c>
      <c r="D9" s="227" t="s">
        <v>446</v>
      </c>
      <c r="E9" s="227"/>
      <c r="F9" s="228" t="s">
        <v>244</v>
      </c>
      <c r="G9" s="105">
        <v>753.33</v>
      </c>
      <c r="H9" s="105">
        <v>753.33</v>
      </c>
      <c r="I9" s="230"/>
      <c r="J9" s="230"/>
      <c r="K9" s="230"/>
      <c r="L9" s="230"/>
      <c r="M9" s="230"/>
      <c r="N9" s="230"/>
      <c r="O9" s="230"/>
      <c r="P9" s="230"/>
      <c r="Q9" s="230"/>
    </row>
    <row r="10" spans="1:18" s="106" customFormat="1" ht="18.75" customHeight="1">
      <c r="A10" s="227" t="s">
        <v>245</v>
      </c>
      <c r="B10" s="227" t="s">
        <v>167</v>
      </c>
      <c r="C10" s="228" t="s">
        <v>577</v>
      </c>
      <c r="D10" s="227" t="s">
        <v>446</v>
      </c>
      <c r="E10" s="227" t="s">
        <v>450</v>
      </c>
      <c r="F10" s="228" t="s">
        <v>451</v>
      </c>
      <c r="G10" s="105">
        <v>20</v>
      </c>
      <c r="H10" s="105">
        <v>20</v>
      </c>
      <c r="I10" s="230"/>
      <c r="J10" s="230"/>
      <c r="K10" s="230"/>
      <c r="L10" s="230"/>
      <c r="M10" s="230"/>
      <c r="N10" s="230"/>
      <c r="O10" s="230"/>
      <c r="P10" s="230"/>
      <c r="Q10" s="230"/>
    </row>
    <row r="11" spans="1:18" s="106" customFormat="1" ht="18.75" customHeight="1">
      <c r="A11" s="227" t="s">
        <v>245</v>
      </c>
      <c r="B11" s="227" t="s">
        <v>161</v>
      </c>
      <c r="C11" s="228" t="s">
        <v>578</v>
      </c>
      <c r="D11" s="227" t="s">
        <v>446</v>
      </c>
      <c r="E11" s="227" t="s">
        <v>180</v>
      </c>
      <c r="F11" s="228" t="s">
        <v>255</v>
      </c>
      <c r="G11" s="105">
        <v>13.85</v>
      </c>
      <c r="H11" s="105">
        <v>13.85</v>
      </c>
      <c r="I11" s="230"/>
      <c r="J11" s="230"/>
      <c r="K11" s="230"/>
      <c r="L11" s="230"/>
      <c r="M11" s="230"/>
      <c r="N11" s="230"/>
      <c r="O11" s="230"/>
      <c r="P11" s="230"/>
      <c r="Q11" s="230"/>
    </row>
    <row r="12" spans="1:18" s="106" customFormat="1" ht="18.75" customHeight="1">
      <c r="A12" s="227" t="s">
        <v>245</v>
      </c>
      <c r="B12" s="227" t="s">
        <v>246</v>
      </c>
      <c r="C12" s="228" t="s">
        <v>579</v>
      </c>
      <c r="D12" s="227" t="s">
        <v>446</v>
      </c>
      <c r="E12" s="227" t="s">
        <v>450</v>
      </c>
      <c r="F12" s="228" t="s">
        <v>451</v>
      </c>
      <c r="G12" s="105">
        <v>276.55</v>
      </c>
      <c r="H12" s="105">
        <v>276.55</v>
      </c>
      <c r="I12" s="230"/>
      <c r="J12" s="230"/>
      <c r="K12" s="230"/>
      <c r="L12" s="230"/>
      <c r="M12" s="230"/>
      <c r="N12" s="230"/>
      <c r="O12" s="230"/>
      <c r="P12" s="230"/>
      <c r="Q12" s="230"/>
    </row>
    <row r="13" spans="1:18" s="106" customFormat="1" ht="18.75" customHeight="1">
      <c r="A13" s="227" t="s">
        <v>245</v>
      </c>
      <c r="B13" s="227" t="s">
        <v>179</v>
      </c>
      <c r="C13" s="228" t="s">
        <v>580</v>
      </c>
      <c r="D13" s="227" t="s">
        <v>446</v>
      </c>
      <c r="E13" s="227" t="s">
        <v>450</v>
      </c>
      <c r="F13" s="228" t="s">
        <v>451</v>
      </c>
      <c r="G13" s="105">
        <v>2.4</v>
      </c>
      <c r="H13" s="105">
        <v>2.4</v>
      </c>
      <c r="I13" s="230"/>
      <c r="J13" s="230"/>
      <c r="K13" s="230"/>
      <c r="L13" s="230"/>
      <c r="M13" s="230"/>
      <c r="N13" s="230"/>
      <c r="O13" s="230"/>
      <c r="P13" s="230"/>
      <c r="Q13" s="230"/>
    </row>
    <row r="14" spans="1:18" s="106" customFormat="1" ht="18.75" customHeight="1">
      <c r="A14" s="227" t="s">
        <v>245</v>
      </c>
      <c r="B14" s="227" t="s">
        <v>247</v>
      </c>
      <c r="C14" s="228" t="s">
        <v>248</v>
      </c>
      <c r="D14" s="227" t="s">
        <v>446</v>
      </c>
      <c r="E14" s="227" t="s">
        <v>450</v>
      </c>
      <c r="F14" s="228" t="s">
        <v>451</v>
      </c>
      <c r="G14" s="105">
        <v>149.4</v>
      </c>
      <c r="H14" s="105">
        <v>149.4</v>
      </c>
      <c r="I14" s="230"/>
      <c r="J14" s="230"/>
      <c r="K14" s="230"/>
      <c r="L14" s="230"/>
      <c r="M14" s="230"/>
      <c r="N14" s="230"/>
      <c r="O14" s="230"/>
      <c r="P14" s="230"/>
      <c r="Q14" s="230"/>
    </row>
    <row r="15" spans="1:18" s="106" customFormat="1" ht="18.75" customHeight="1">
      <c r="A15" s="227" t="s">
        <v>245</v>
      </c>
      <c r="B15" s="227" t="s">
        <v>249</v>
      </c>
      <c r="C15" s="228" t="s">
        <v>250</v>
      </c>
      <c r="D15" s="227" t="s">
        <v>446</v>
      </c>
      <c r="E15" s="227" t="s">
        <v>450</v>
      </c>
      <c r="F15" s="228" t="s">
        <v>451</v>
      </c>
      <c r="G15" s="105">
        <v>60.71</v>
      </c>
      <c r="H15" s="105">
        <v>60.71</v>
      </c>
      <c r="I15" s="230"/>
      <c r="J15" s="230"/>
      <c r="K15" s="230"/>
      <c r="L15" s="230"/>
      <c r="M15" s="230"/>
      <c r="N15" s="230"/>
      <c r="O15" s="230"/>
      <c r="P15" s="230"/>
      <c r="Q15" s="230"/>
    </row>
    <row r="16" spans="1:18" s="106" customFormat="1" ht="18.75" customHeight="1">
      <c r="A16" s="227" t="s">
        <v>245</v>
      </c>
      <c r="B16" s="227" t="s">
        <v>251</v>
      </c>
      <c r="C16" s="228" t="s">
        <v>252</v>
      </c>
      <c r="D16" s="227" t="s">
        <v>446</v>
      </c>
      <c r="E16" s="227" t="s">
        <v>450</v>
      </c>
      <c r="F16" s="228" t="s">
        <v>451</v>
      </c>
      <c r="G16" s="105">
        <v>75.989999999999995</v>
      </c>
      <c r="H16" s="105">
        <v>75.989999999999995</v>
      </c>
      <c r="I16" s="230"/>
      <c r="J16" s="230"/>
      <c r="K16" s="230"/>
      <c r="L16" s="230"/>
      <c r="M16" s="230"/>
      <c r="N16" s="230"/>
      <c r="O16" s="230"/>
      <c r="P16" s="230"/>
      <c r="Q16" s="230"/>
    </row>
    <row r="17" spans="1:17" s="106" customFormat="1" ht="18.75" customHeight="1">
      <c r="A17" s="227" t="s">
        <v>245</v>
      </c>
      <c r="B17" s="227" t="s">
        <v>253</v>
      </c>
      <c r="C17" s="228" t="s">
        <v>254</v>
      </c>
      <c r="D17" s="227" t="s">
        <v>446</v>
      </c>
      <c r="E17" s="227" t="s">
        <v>450</v>
      </c>
      <c r="F17" s="228" t="s">
        <v>451</v>
      </c>
      <c r="G17" s="105">
        <v>137.54</v>
      </c>
      <c r="H17" s="105">
        <v>137.54</v>
      </c>
      <c r="I17" s="230"/>
      <c r="J17" s="230"/>
      <c r="K17" s="230"/>
      <c r="L17" s="230"/>
      <c r="M17" s="230"/>
      <c r="N17" s="230"/>
      <c r="O17" s="230"/>
      <c r="P17" s="230"/>
      <c r="Q17" s="230"/>
    </row>
    <row r="18" spans="1:17" s="106" customFormat="1" ht="18.75" customHeight="1">
      <c r="A18" s="227" t="s">
        <v>245</v>
      </c>
      <c r="B18" s="227" t="s">
        <v>180</v>
      </c>
      <c r="C18" s="228" t="s">
        <v>255</v>
      </c>
      <c r="D18" s="227" t="s">
        <v>446</v>
      </c>
      <c r="E18" s="227" t="s">
        <v>180</v>
      </c>
      <c r="F18" s="228" t="s">
        <v>255</v>
      </c>
      <c r="G18" s="105">
        <v>16.89</v>
      </c>
      <c r="H18" s="105">
        <v>16.89</v>
      </c>
      <c r="I18" s="230"/>
      <c r="J18" s="230"/>
      <c r="K18" s="230"/>
      <c r="L18" s="230"/>
      <c r="M18" s="230"/>
      <c r="N18" s="230"/>
      <c r="O18" s="230"/>
      <c r="P18" s="230"/>
      <c r="Q18" s="230"/>
    </row>
    <row r="19" spans="1:17" s="106" customFormat="1" ht="18.75" customHeight="1">
      <c r="A19" s="227" t="s">
        <v>256</v>
      </c>
      <c r="B19" s="227"/>
      <c r="C19" s="228" t="s">
        <v>257</v>
      </c>
      <c r="D19" s="227" t="s">
        <v>447</v>
      </c>
      <c r="E19" s="227"/>
      <c r="F19" s="228" t="s">
        <v>454</v>
      </c>
      <c r="G19" s="105">
        <v>6752.38</v>
      </c>
      <c r="H19" s="105">
        <v>6752.38</v>
      </c>
      <c r="I19" s="230"/>
      <c r="J19" s="230"/>
      <c r="K19" s="230"/>
      <c r="L19" s="230"/>
      <c r="M19" s="230"/>
      <c r="N19" s="230"/>
      <c r="O19" s="230"/>
      <c r="P19" s="230"/>
      <c r="Q19" s="230"/>
    </row>
    <row r="20" spans="1:17" s="106" customFormat="1" ht="18.75" customHeight="1">
      <c r="A20" s="227" t="s">
        <v>258</v>
      </c>
      <c r="B20" s="227" t="s">
        <v>167</v>
      </c>
      <c r="C20" s="228" t="s">
        <v>259</v>
      </c>
      <c r="D20" s="227" t="s">
        <v>447</v>
      </c>
      <c r="E20" s="227" t="s">
        <v>167</v>
      </c>
      <c r="F20" s="228" t="s">
        <v>456</v>
      </c>
      <c r="G20" s="105">
        <v>217.14</v>
      </c>
      <c r="H20" s="105">
        <v>217.14</v>
      </c>
      <c r="I20" s="230"/>
      <c r="J20" s="230"/>
      <c r="K20" s="230"/>
      <c r="L20" s="230"/>
      <c r="M20" s="230"/>
      <c r="N20" s="230"/>
      <c r="O20" s="230"/>
      <c r="P20" s="230"/>
      <c r="Q20" s="230"/>
    </row>
    <row r="21" spans="1:17" s="106" customFormat="1" ht="18.75" customHeight="1">
      <c r="A21" s="227" t="s">
        <v>258</v>
      </c>
      <c r="B21" s="227" t="s">
        <v>167</v>
      </c>
      <c r="C21" s="228" t="s">
        <v>259</v>
      </c>
      <c r="D21" s="227" t="s">
        <v>452</v>
      </c>
      <c r="E21" s="227" t="s">
        <v>453</v>
      </c>
      <c r="F21" s="228" t="s">
        <v>455</v>
      </c>
      <c r="G21" s="105">
        <v>1697.24</v>
      </c>
      <c r="H21" s="105">
        <v>1697.24</v>
      </c>
      <c r="I21" s="230"/>
      <c r="J21" s="230"/>
      <c r="K21" s="230"/>
      <c r="L21" s="230"/>
      <c r="M21" s="230"/>
      <c r="N21" s="230"/>
      <c r="O21" s="230"/>
      <c r="P21" s="230"/>
      <c r="Q21" s="230"/>
    </row>
    <row r="22" spans="1:17" s="106" customFormat="1" ht="18.75" customHeight="1">
      <c r="A22" s="227" t="s">
        <v>258</v>
      </c>
      <c r="B22" s="227" t="s">
        <v>170</v>
      </c>
      <c r="C22" s="228" t="s">
        <v>261</v>
      </c>
      <c r="D22" s="227" t="s">
        <v>447</v>
      </c>
      <c r="E22" s="227" t="s">
        <v>167</v>
      </c>
      <c r="F22" s="228" t="s">
        <v>456</v>
      </c>
      <c r="G22" s="105">
        <v>9.14</v>
      </c>
      <c r="H22" s="105">
        <v>9.14</v>
      </c>
      <c r="I22" s="230"/>
      <c r="J22" s="230"/>
      <c r="K22" s="230"/>
      <c r="L22" s="230"/>
      <c r="M22" s="230"/>
      <c r="N22" s="230"/>
      <c r="O22" s="230"/>
      <c r="P22" s="230"/>
      <c r="Q22" s="230"/>
    </row>
    <row r="23" spans="1:17" s="106" customFormat="1" ht="18.75" customHeight="1">
      <c r="A23" s="227" t="s">
        <v>258</v>
      </c>
      <c r="B23" s="227" t="s">
        <v>170</v>
      </c>
      <c r="C23" s="228" t="s">
        <v>261</v>
      </c>
      <c r="D23" s="227" t="s">
        <v>452</v>
      </c>
      <c r="E23" s="227" t="s">
        <v>453</v>
      </c>
      <c r="F23" s="228" t="s">
        <v>455</v>
      </c>
      <c r="G23" s="105">
        <v>70.819999999999993</v>
      </c>
      <c r="H23" s="105">
        <v>70.819999999999993</v>
      </c>
      <c r="I23" s="230"/>
      <c r="J23" s="230"/>
      <c r="K23" s="230"/>
      <c r="L23" s="230"/>
      <c r="M23" s="230"/>
      <c r="N23" s="230"/>
      <c r="O23" s="230"/>
      <c r="P23" s="230"/>
      <c r="Q23" s="230"/>
    </row>
    <row r="24" spans="1:17" s="106" customFormat="1" ht="18.75" customHeight="1">
      <c r="A24" s="103" t="s">
        <v>258</v>
      </c>
      <c r="B24" s="103" t="s">
        <v>170</v>
      </c>
      <c r="C24" s="104" t="s">
        <v>581</v>
      </c>
      <c r="D24" s="227" t="s">
        <v>452</v>
      </c>
      <c r="E24" s="227" t="s">
        <v>453</v>
      </c>
      <c r="F24" s="228" t="s">
        <v>455</v>
      </c>
      <c r="G24" s="105">
        <v>150.02000000000001</v>
      </c>
      <c r="H24" s="105">
        <v>150.02000000000001</v>
      </c>
      <c r="I24" s="230"/>
      <c r="J24" s="230"/>
      <c r="K24" s="230"/>
      <c r="L24" s="230"/>
      <c r="M24" s="230"/>
      <c r="N24" s="230"/>
      <c r="O24" s="230"/>
      <c r="P24" s="230"/>
      <c r="Q24" s="230"/>
    </row>
    <row r="25" spans="1:17" s="106" customFormat="1" ht="18.75" customHeight="1">
      <c r="A25" s="103" t="s">
        <v>258</v>
      </c>
      <c r="B25" s="103" t="s">
        <v>170</v>
      </c>
      <c r="C25" s="104" t="s">
        <v>260</v>
      </c>
      <c r="D25" s="227" t="s">
        <v>447</v>
      </c>
      <c r="E25" s="227" t="s">
        <v>167</v>
      </c>
      <c r="F25" s="228" t="s">
        <v>456</v>
      </c>
      <c r="G25" s="105">
        <v>48.6</v>
      </c>
      <c r="H25" s="105">
        <v>48.6</v>
      </c>
      <c r="I25" s="230"/>
      <c r="J25" s="230"/>
      <c r="K25" s="230"/>
      <c r="L25" s="230"/>
      <c r="M25" s="230"/>
      <c r="N25" s="230"/>
      <c r="O25" s="230"/>
      <c r="P25" s="230"/>
      <c r="Q25" s="230"/>
    </row>
    <row r="26" spans="1:17" s="106" customFormat="1" ht="19.5" customHeight="1">
      <c r="A26" s="103" t="s">
        <v>258</v>
      </c>
      <c r="B26" s="103" t="s">
        <v>170</v>
      </c>
      <c r="C26" s="104" t="s">
        <v>260</v>
      </c>
      <c r="D26" s="227" t="s">
        <v>452</v>
      </c>
      <c r="E26" s="227" t="s">
        <v>453</v>
      </c>
      <c r="F26" s="228" t="s">
        <v>455</v>
      </c>
      <c r="G26" s="105">
        <v>168.48</v>
      </c>
      <c r="H26" s="105">
        <v>168.48</v>
      </c>
      <c r="I26" s="230"/>
      <c r="J26" s="230"/>
      <c r="K26" s="230"/>
      <c r="L26" s="230"/>
      <c r="M26" s="230"/>
      <c r="N26" s="230"/>
      <c r="O26" s="230"/>
      <c r="P26" s="230"/>
      <c r="Q26" s="230"/>
    </row>
    <row r="27" spans="1:17" s="106" customFormat="1" ht="18.75" customHeight="1">
      <c r="A27" s="103" t="s">
        <v>258</v>
      </c>
      <c r="B27" s="103" t="s">
        <v>170</v>
      </c>
      <c r="C27" s="104" t="s">
        <v>582</v>
      </c>
      <c r="D27" s="227" t="s">
        <v>452</v>
      </c>
      <c r="E27" s="227" t="s">
        <v>453</v>
      </c>
      <c r="F27" s="228" t="s">
        <v>455</v>
      </c>
      <c r="G27" s="105">
        <v>208.51</v>
      </c>
      <c r="H27" s="105">
        <v>208.51</v>
      </c>
      <c r="I27" s="230"/>
      <c r="J27" s="230"/>
      <c r="K27" s="230"/>
      <c r="L27" s="230"/>
      <c r="M27" s="230"/>
      <c r="N27" s="230"/>
      <c r="O27" s="230"/>
      <c r="P27" s="230"/>
      <c r="Q27" s="230"/>
    </row>
    <row r="28" spans="1:17" s="106" customFormat="1" ht="18.75" customHeight="1">
      <c r="A28" s="103" t="s">
        <v>258</v>
      </c>
      <c r="B28" s="103" t="s">
        <v>170</v>
      </c>
      <c r="C28" s="104" t="s">
        <v>583</v>
      </c>
      <c r="D28" s="227" t="s">
        <v>452</v>
      </c>
      <c r="E28" s="227" t="s">
        <v>453</v>
      </c>
      <c r="F28" s="228" t="s">
        <v>455</v>
      </c>
      <c r="G28" s="105">
        <v>227.39</v>
      </c>
      <c r="H28" s="105">
        <v>227.39</v>
      </c>
      <c r="I28" s="230"/>
      <c r="J28" s="230"/>
      <c r="K28" s="230"/>
      <c r="L28" s="230"/>
      <c r="M28" s="230"/>
      <c r="N28" s="230"/>
      <c r="O28" s="230"/>
      <c r="P28" s="230"/>
      <c r="Q28" s="230"/>
    </row>
    <row r="29" spans="1:17" s="106" customFormat="1" ht="18.75" customHeight="1">
      <c r="A29" s="103" t="s">
        <v>258</v>
      </c>
      <c r="B29" s="103" t="s">
        <v>177</v>
      </c>
      <c r="C29" s="104" t="s">
        <v>262</v>
      </c>
      <c r="D29" s="227" t="s">
        <v>447</v>
      </c>
      <c r="E29" s="227" t="s">
        <v>167</v>
      </c>
      <c r="F29" s="228" t="s">
        <v>456</v>
      </c>
      <c r="G29" s="105">
        <v>39.78</v>
      </c>
      <c r="H29" s="105">
        <v>39.78</v>
      </c>
      <c r="I29" s="230"/>
      <c r="J29" s="230"/>
      <c r="K29" s="230"/>
      <c r="L29" s="230"/>
      <c r="M29" s="230"/>
      <c r="N29" s="230"/>
      <c r="O29" s="230"/>
      <c r="P29" s="230"/>
      <c r="Q29" s="230"/>
    </row>
    <row r="30" spans="1:17" s="106" customFormat="1" ht="18.75" customHeight="1">
      <c r="A30" s="103" t="s">
        <v>258</v>
      </c>
      <c r="B30" s="103" t="s">
        <v>177</v>
      </c>
      <c r="C30" s="104" t="s">
        <v>262</v>
      </c>
      <c r="D30" s="227" t="s">
        <v>452</v>
      </c>
      <c r="E30" s="227" t="s">
        <v>453</v>
      </c>
      <c r="F30" s="228" t="s">
        <v>455</v>
      </c>
      <c r="G30" s="105">
        <v>296.38</v>
      </c>
      <c r="H30" s="105">
        <v>296.38</v>
      </c>
      <c r="I30" s="230"/>
      <c r="J30" s="230"/>
      <c r="K30" s="230"/>
      <c r="L30" s="230"/>
      <c r="M30" s="230"/>
      <c r="N30" s="230"/>
      <c r="O30" s="230"/>
      <c r="P30" s="230"/>
      <c r="Q30" s="230"/>
    </row>
    <row r="31" spans="1:17" s="106" customFormat="1" ht="18.75" customHeight="1">
      <c r="A31" s="103" t="s">
        <v>258</v>
      </c>
      <c r="B31" s="103" t="s">
        <v>177</v>
      </c>
      <c r="C31" s="104" t="s">
        <v>263</v>
      </c>
      <c r="D31" s="227" t="s">
        <v>447</v>
      </c>
      <c r="E31" s="227" t="s">
        <v>167</v>
      </c>
      <c r="F31" s="228" t="s">
        <v>456</v>
      </c>
      <c r="G31" s="105">
        <v>39.78</v>
      </c>
      <c r="H31" s="105">
        <v>39.78</v>
      </c>
      <c r="I31" s="230"/>
      <c r="J31" s="230"/>
      <c r="K31" s="230"/>
      <c r="L31" s="230"/>
      <c r="M31" s="230"/>
      <c r="N31" s="230"/>
      <c r="O31" s="230"/>
      <c r="P31" s="230"/>
      <c r="Q31" s="230"/>
    </row>
    <row r="32" spans="1:17" s="106" customFormat="1" ht="18.75" customHeight="1">
      <c r="A32" s="103" t="s">
        <v>258</v>
      </c>
      <c r="B32" s="103" t="s">
        <v>177</v>
      </c>
      <c r="C32" s="104" t="s">
        <v>263</v>
      </c>
      <c r="D32" s="227" t="s">
        <v>452</v>
      </c>
      <c r="E32" s="227" t="s">
        <v>453</v>
      </c>
      <c r="F32" s="228" t="s">
        <v>455</v>
      </c>
      <c r="G32" s="105">
        <v>93.58</v>
      </c>
      <c r="H32" s="105">
        <v>93.58</v>
      </c>
      <c r="I32" s="230"/>
      <c r="J32" s="230"/>
      <c r="K32" s="230"/>
      <c r="L32" s="230"/>
      <c r="M32" s="230"/>
      <c r="N32" s="230"/>
      <c r="O32" s="230"/>
      <c r="P32" s="230"/>
      <c r="Q32" s="230"/>
    </row>
    <row r="33" spans="1:17" s="106" customFormat="1" ht="18.75" customHeight="1">
      <c r="A33" s="103" t="s">
        <v>258</v>
      </c>
      <c r="B33" s="103" t="s">
        <v>264</v>
      </c>
      <c r="C33" s="104" t="s">
        <v>265</v>
      </c>
      <c r="D33" s="227" t="s">
        <v>452</v>
      </c>
      <c r="E33" s="227" t="s">
        <v>453</v>
      </c>
      <c r="F33" s="228" t="s">
        <v>455</v>
      </c>
      <c r="G33" s="105">
        <v>377.93</v>
      </c>
      <c r="H33" s="105">
        <v>377.93</v>
      </c>
      <c r="I33" s="230"/>
      <c r="J33" s="230"/>
      <c r="K33" s="230"/>
      <c r="L33" s="230"/>
      <c r="M33" s="230"/>
      <c r="N33" s="230"/>
      <c r="O33" s="230"/>
      <c r="P33" s="230"/>
      <c r="Q33" s="230"/>
    </row>
    <row r="34" spans="1:17" s="106" customFormat="1" ht="18.75" customHeight="1">
      <c r="A34" s="103" t="s">
        <v>258</v>
      </c>
      <c r="B34" s="103" t="s">
        <v>264</v>
      </c>
      <c r="C34" s="104" t="s">
        <v>266</v>
      </c>
      <c r="D34" s="227" t="s">
        <v>452</v>
      </c>
      <c r="E34" s="227" t="s">
        <v>453</v>
      </c>
      <c r="F34" s="228" t="s">
        <v>455</v>
      </c>
      <c r="G34" s="105">
        <v>413.63</v>
      </c>
      <c r="H34" s="105">
        <v>413.63</v>
      </c>
      <c r="I34" s="230"/>
      <c r="J34" s="230"/>
      <c r="K34" s="230"/>
      <c r="L34" s="230"/>
      <c r="M34" s="230"/>
      <c r="N34" s="230"/>
      <c r="O34" s="230"/>
      <c r="P34" s="230"/>
      <c r="Q34" s="230"/>
    </row>
    <row r="35" spans="1:17" s="106" customFormat="1" ht="18.75" customHeight="1">
      <c r="A35" s="103" t="s">
        <v>258</v>
      </c>
      <c r="B35" s="103" t="s">
        <v>176</v>
      </c>
      <c r="C35" s="104" t="s">
        <v>267</v>
      </c>
      <c r="D35" s="231" t="s">
        <v>457</v>
      </c>
      <c r="E35" s="231" t="s">
        <v>449</v>
      </c>
      <c r="F35" s="232" t="s">
        <v>458</v>
      </c>
      <c r="G35" s="105">
        <v>79.88</v>
      </c>
      <c r="H35" s="105">
        <v>79.88</v>
      </c>
      <c r="I35" s="230"/>
      <c r="J35" s="230"/>
      <c r="K35" s="230"/>
      <c r="L35" s="230"/>
      <c r="M35" s="230"/>
      <c r="N35" s="230"/>
      <c r="O35" s="230"/>
      <c r="P35" s="230"/>
      <c r="Q35" s="230"/>
    </row>
    <row r="36" spans="1:17" s="106" customFormat="1" ht="18.75" customHeight="1">
      <c r="A36" s="103" t="s">
        <v>258</v>
      </c>
      <c r="B36" s="103" t="s">
        <v>176</v>
      </c>
      <c r="C36" s="104" t="s">
        <v>267</v>
      </c>
      <c r="D36" s="227" t="s">
        <v>452</v>
      </c>
      <c r="E36" s="227" t="s">
        <v>453</v>
      </c>
      <c r="F36" s="228" t="s">
        <v>455</v>
      </c>
      <c r="G36" s="105">
        <v>608.48</v>
      </c>
      <c r="H36" s="105">
        <v>608.48</v>
      </c>
      <c r="I36" s="230"/>
      <c r="J36" s="230"/>
      <c r="K36" s="230"/>
      <c r="L36" s="230"/>
      <c r="M36" s="230"/>
      <c r="N36" s="230"/>
      <c r="O36" s="230"/>
      <c r="P36" s="230"/>
      <c r="Q36" s="230"/>
    </row>
    <row r="37" spans="1:17" s="106" customFormat="1" ht="18.75" customHeight="1">
      <c r="A37" s="103" t="s">
        <v>258</v>
      </c>
      <c r="B37" s="103" t="s">
        <v>268</v>
      </c>
      <c r="C37" s="104" t="s">
        <v>269</v>
      </c>
      <c r="D37" s="231" t="s">
        <v>457</v>
      </c>
      <c r="E37" s="231" t="s">
        <v>449</v>
      </c>
      <c r="F37" s="232" t="s">
        <v>458</v>
      </c>
      <c r="G37" s="105">
        <v>58.24</v>
      </c>
      <c r="H37" s="105">
        <v>58.24</v>
      </c>
      <c r="I37" s="230"/>
      <c r="J37" s="230"/>
      <c r="K37" s="230"/>
      <c r="L37" s="230"/>
      <c r="M37" s="230"/>
      <c r="N37" s="230"/>
      <c r="O37" s="230"/>
      <c r="P37" s="230"/>
      <c r="Q37" s="230"/>
    </row>
    <row r="38" spans="1:17" s="106" customFormat="1" ht="18.75" customHeight="1">
      <c r="A38" s="103" t="s">
        <v>258</v>
      </c>
      <c r="B38" s="103" t="s">
        <v>268</v>
      </c>
      <c r="C38" s="104" t="s">
        <v>269</v>
      </c>
      <c r="D38" s="227" t="s">
        <v>452</v>
      </c>
      <c r="E38" s="227" t="s">
        <v>453</v>
      </c>
      <c r="F38" s="228" t="s">
        <v>455</v>
      </c>
      <c r="G38" s="105">
        <v>417.4</v>
      </c>
      <c r="H38" s="105">
        <v>417.4</v>
      </c>
      <c r="I38" s="230"/>
      <c r="J38" s="230"/>
      <c r="K38" s="230"/>
      <c r="L38" s="230"/>
      <c r="M38" s="230"/>
      <c r="N38" s="230"/>
      <c r="O38" s="230"/>
      <c r="P38" s="230"/>
      <c r="Q38" s="230"/>
    </row>
    <row r="39" spans="1:17" s="106" customFormat="1" ht="18.75" customHeight="1">
      <c r="A39" s="103" t="s">
        <v>258</v>
      </c>
      <c r="B39" s="103" t="s">
        <v>270</v>
      </c>
      <c r="C39" s="104" t="s">
        <v>271</v>
      </c>
      <c r="D39" s="231" t="s">
        <v>457</v>
      </c>
      <c r="E39" s="231" t="s">
        <v>449</v>
      </c>
      <c r="F39" s="232" t="s">
        <v>458</v>
      </c>
      <c r="G39" s="105">
        <v>2.2400000000000002</v>
      </c>
      <c r="H39" s="105">
        <v>2.2400000000000002</v>
      </c>
      <c r="I39" s="230"/>
      <c r="J39" s="230"/>
      <c r="K39" s="230"/>
      <c r="L39" s="230"/>
      <c r="M39" s="230"/>
      <c r="N39" s="230"/>
      <c r="O39" s="230"/>
      <c r="P39" s="230"/>
      <c r="Q39" s="230"/>
    </row>
    <row r="40" spans="1:17" s="106" customFormat="1" ht="18.75" customHeight="1">
      <c r="A40" s="103" t="s">
        <v>258</v>
      </c>
      <c r="B40" s="103" t="s">
        <v>270</v>
      </c>
      <c r="C40" s="104" t="s">
        <v>271</v>
      </c>
      <c r="D40" s="227" t="s">
        <v>452</v>
      </c>
      <c r="E40" s="227" t="s">
        <v>453</v>
      </c>
      <c r="F40" s="228" t="s">
        <v>455</v>
      </c>
      <c r="G40" s="105">
        <v>16.05</v>
      </c>
      <c r="H40" s="105">
        <v>16.05</v>
      </c>
      <c r="I40" s="230"/>
      <c r="J40" s="230"/>
      <c r="K40" s="230"/>
      <c r="L40" s="230"/>
      <c r="M40" s="230"/>
      <c r="N40" s="230"/>
      <c r="O40" s="230"/>
      <c r="P40" s="230"/>
      <c r="Q40" s="230"/>
    </row>
    <row r="41" spans="1:17" s="106" customFormat="1" ht="18.75" customHeight="1">
      <c r="A41" s="103" t="s">
        <v>258</v>
      </c>
      <c r="B41" s="103" t="s">
        <v>270</v>
      </c>
      <c r="C41" s="104" t="s">
        <v>273</v>
      </c>
      <c r="D41" s="231" t="s">
        <v>457</v>
      </c>
      <c r="E41" s="231" t="s">
        <v>449</v>
      </c>
      <c r="F41" s="232" t="s">
        <v>458</v>
      </c>
      <c r="G41" s="105">
        <v>0.06</v>
      </c>
      <c r="H41" s="105">
        <v>0.06</v>
      </c>
      <c r="I41" s="230"/>
      <c r="J41" s="230"/>
      <c r="K41" s="230"/>
      <c r="L41" s="230"/>
      <c r="M41" s="230"/>
      <c r="N41" s="230"/>
      <c r="O41" s="230"/>
      <c r="P41" s="230"/>
      <c r="Q41" s="230"/>
    </row>
    <row r="42" spans="1:17" s="106" customFormat="1" ht="18.75" customHeight="1">
      <c r="A42" s="103" t="s">
        <v>258</v>
      </c>
      <c r="B42" s="103" t="s">
        <v>270</v>
      </c>
      <c r="C42" s="104" t="s">
        <v>273</v>
      </c>
      <c r="D42" s="227" t="s">
        <v>452</v>
      </c>
      <c r="E42" s="227" t="s">
        <v>453</v>
      </c>
      <c r="F42" s="228" t="s">
        <v>455</v>
      </c>
      <c r="G42" s="105">
        <v>21.55</v>
      </c>
      <c r="H42" s="105">
        <v>21.55</v>
      </c>
      <c r="I42" s="230"/>
      <c r="J42" s="230"/>
      <c r="K42" s="230"/>
      <c r="L42" s="230"/>
      <c r="M42" s="230"/>
      <c r="N42" s="230"/>
      <c r="O42" s="230"/>
      <c r="P42" s="230"/>
      <c r="Q42" s="230"/>
    </row>
    <row r="43" spans="1:17" s="106" customFormat="1" ht="18.75" customHeight="1">
      <c r="A43" s="103" t="s">
        <v>258</v>
      </c>
      <c r="B43" s="103" t="s">
        <v>270</v>
      </c>
      <c r="C43" s="104" t="s">
        <v>272</v>
      </c>
      <c r="D43" s="231" t="s">
        <v>457</v>
      </c>
      <c r="E43" s="231" t="s">
        <v>449</v>
      </c>
      <c r="F43" s="232" t="s">
        <v>458</v>
      </c>
      <c r="G43" s="105">
        <v>0.45</v>
      </c>
      <c r="H43" s="105">
        <v>0.45</v>
      </c>
      <c r="I43" s="230"/>
      <c r="J43" s="230"/>
      <c r="K43" s="230"/>
      <c r="L43" s="230"/>
      <c r="M43" s="230"/>
      <c r="N43" s="230"/>
      <c r="O43" s="230"/>
      <c r="P43" s="230"/>
      <c r="Q43" s="230"/>
    </row>
    <row r="44" spans="1:17" s="106" customFormat="1" ht="18.75" customHeight="1">
      <c r="A44" s="103" t="s">
        <v>258</v>
      </c>
      <c r="B44" s="103" t="s">
        <v>270</v>
      </c>
      <c r="C44" s="104" t="s">
        <v>272</v>
      </c>
      <c r="D44" s="227" t="s">
        <v>452</v>
      </c>
      <c r="E44" s="227" t="s">
        <v>453</v>
      </c>
      <c r="F44" s="228" t="s">
        <v>455</v>
      </c>
      <c r="G44" s="105">
        <v>3.21</v>
      </c>
      <c r="H44" s="105">
        <v>3.21</v>
      </c>
      <c r="I44" s="230"/>
      <c r="J44" s="230"/>
      <c r="K44" s="230"/>
      <c r="L44" s="230"/>
      <c r="M44" s="230"/>
      <c r="N44" s="230"/>
      <c r="O44" s="230"/>
      <c r="P44" s="230"/>
      <c r="Q44" s="230"/>
    </row>
    <row r="45" spans="1:17" s="106" customFormat="1" ht="18.75" customHeight="1">
      <c r="A45" s="103" t="s">
        <v>258</v>
      </c>
      <c r="B45" s="103" t="s">
        <v>246</v>
      </c>
      <c r="C45" s="104" t="s">
        <v>274</v>
      </c>
      <c r="D45" s="231" t="s">
        <v>457</v>
      </c>
      <c r="E45" s="231" t="s">
        <v>449</v>
      </c>
      <c r="F45" s="232" t="s">
        <v>458</v>
      </c>
      <c r="G45" s="105">
        <v>53.76</v>
      </c>
      <c r="H45" s="105">
        <v>53.76</v>
      </c>
      <c r="I45" s="230"/>
      <c r="J45" s="230"/>
      <c r="K45" s="230"/>
      <c r="L45" s="230"/>
      <c r="M45" s="230"/>
      <c r="N45" s="230"/>
      <c r="O45" s="230"/>
      <c r="P45" s="230"/>
      <c r="Q45" s="230"/>
    </row>
    <row r="46" spans="1:17" s="106" customFormat="1" ht="18.75" customHeight="1">
      <c r="A46" s="103" t="s">
        <v>258</v>
      </c>
      <c r="B46" s="103" t="s">
        <v>246</v>
      </c>
      <c r="C46" s="104" t="s">
        <v>274</v>
      </c>
      <c r="D46" s="227" t="s">
        <v>452</v>
      </c>
      <c r="E46" s="227" t="s">
        <v>453</v>
      </c>
      <c r="F46" s="228" t="s">
        <v>455</v>
      </c>
      <c r="G46" s="105">
        <v>385.3</v>
      </c>
      <c r="H46" s="105">
        <v>385.3</v>
      </c>
      <c r="I46" s="230"/>
      <c r="J46" s="230"/>
      <c r="K46" s="230"/>
      <c r="L46" s="230"/>
      <c r="M46" s="230"/>
      <c r="N46" s="230"/>
      <c r="O46" s="230"/>
      <c r="P46" s="230"/>
      <c r="Q46" s="230"/>
    </row>
    <row r="47" spans="1:17" s="106" customFormat="1" ht="18.75" customHeight="1">
      <c r="A47" s="103" t="s">
        <v>258</v>
      </c>
      <c r="B47" s="103" t="s">
        <v>247</v>
      </c>
      <c r="C47" s="104" t="s">
        <v>275</v>
      </c>
      <c r="D47" s="227" t="s">
        <v>447</v>
      </c>
      <c r="E47" s="227" t="s">
        <v>167</v>
      </c>
      <c r="F47" s="228" t="s">
        <v>456</v>
      </c>
      <c r="G47" s="105">
        <v>39.78</v>
      </c>
      <c r="H47" s="105">
        <v>39.78</v>
      </c>
      <c r="I47" s="230"/>
      <c r="J47" s="230"/>
      <c r="K47" s="230"/>
      <c r="L47" s="230"/>
      <c r="M47" s="230"/>
      <c r="N47" s="230"/>
      <c r="O47" s="230"/>
      <c r="P47" s="230"/>
      <c r="Q47" s="230"/>
    </row>
    <row r="48" spans="1:17" s="106" customFormat="1" ht="18.75" customHeight="1">
      <c r="A48" s="103" t="s">
        <v>258</v>
      </c>
      <c r="B48" s="103" t="s">
        <v>247</v>
      </c>
      <c r="C48" s="104" t="s">
        <v>275</v>
      </c>
      <c r="D48" s="227" t="s">
        <v>452</v>
      </c>
      <c r="E48" s="227" t="s">
        <v>453</v>
      </c>
      <c r="F48" s="228" t="s">
        <v>455</v>
      </c>
      <c r="G48" s="105">
        <v>296.38</v>
      </c>
      <c r="H48" s="105">
        <v>296.38</v>
      </c>
      <c r="I48" s="230"/>
      <c r="J48" s="230"/>
      <c r="K48" s="230"/>
      <c r="L48" s="230"/>
      <c r="M48" s="230"/>
      <c r="N48" s="230"/>
      <c r="O48" s="230"/>
      <c r="P48" s="230"/>
      <c r="Q48" s="230"/>
    </row>
    <row r="49" spans="1:17" s="106" customFormat="1" ht="18.75" customHeight="1">
      <c r="A49" s="231" t="s">
        <v>258</v>
      </c>
      <c r="B49" s="236">
        <v>99</v>
      </c>
      <c r="C49" s="237" t="s">
        <v>276</v>
      </c>
      <c r="D49" s="227" t="s">
        <v>447</v>
      </c>
      <c r="E49" s="227" t="s">
        <v>167</v>
      </c>
      <c r="F49" s="228" t="s">
        <v>456</v>
      </c>
      <c r="G49" s="105">
        <v>39.78</v>
      </c>
      <c r="H49" s="105">
        <v>39.78</v>
      </c>
      <c r="I49" s="230"/>
      <c r="J49" s="230"/>
      <c r="K49" s="230"/>
      <c r="L49" s="230"/>
      <c r="M49" s="230"/>
      <c r="N49" s="230"/>
      <c r="O49" s="230"/>
      <c r="P49" s="230"/>
      <c r="Q49" s="230"/>
    </row>
    <row r="50" spans="1:17" s="106" customFormat="1" ht="18.75" customHeight="1">
      <c r="A50" s="231" t="s">
        <v>258</v>
      </c>
      <c r="B50" s="236">
        <v>99</v>
      </c>
      <c r="C50" s="237" t="s">
        <v>276</v>
      </c>
      <c r="D50" s="227" t="s">
        <v>452</v>
      </c>
      <c r="E50" s="227" t="s">
        <v>453</v>
      </c>
      <c r="F50" s="228" t="s">
        <v>455</v>
      </c>
      <c r="G50" s="105">
        <v>671.4</v>
      </c>
      <c r="H50" s="105">
        <v>671.4</v>
      </c>
      <c r="I50" s="230"/>
      <c r="J50" s="230"/>
      <c r="K50" s="230"/>
      <c r="L50" s="230"/>
      <c r="M50" s="230"/>
      <c r="N50" s="230"/>
      <c r="O50" s="230"/>
      <c r="P50" s="230"/>
      <c r="Q50" s="230"/>
    </row>
    <row r="51" spans="1:17" s="106" customFormat="1" ht="18.75" customHeight="1">
      <c r="A51" s="227" t="s">
        <v>277</v>
      </c>
      <c r="B51" s="227"/>
      <c r="C51" s="228" t="s">
        <v>278</v>
      </c>
      <c r="D51" s="227" t="s">
        <v>448</v>
      </c>
      <c r="E51" s="227"/>
      <c r="F51" s="228" t="s">
        <v>460</v>
      </c>
      <c r="G51" s="105">
        <v>546.88</v>
      </c>
      <c r="H51" s="105">
        <v>546.88</v>
      </c>
      <c r="I51" s="230"/>
      <c r="J51" s="230"/>
      <c r="K51" s="230"/>
      <c r="L51" s="230"/>
      <c r="M51" s="230"/>
      <c r="N51" s="230"/>
      <c r="O51" s="230"/>
      <c r="P51" s="230"/>
      <c r="Q51" s="230"/>
    </row>
    <row r="52" spans="1:17" s="106" customFormat="1" ht="18.75" customHeight="1">
      <c r="A52" s="103" t="s">
        <v>279</v>
      </c>
      <c r="B52" s="103" t="s">
        <v>167</v>
      </c>
      <c r="C52" s="104" t="s">
        <v>280</v>
      </c>
      <c r="D52" s="227" t="s">
        <v>459</v>
      </c>
      <c r="E52" s="227" t="s">
        <v>453</v>
      </c>
      <c r="F52" s="228" t="s">
        <v>461</v>
      </c>
      <c r="G52" s="105">
        <v>2.2000000000000002</v>
      </c>
      <c r="H52" s="105">
        <v>2.2000000000000002</v>
      </c>
      <c r="I52" s="233"/>
      <c r="J52" s="230"/>
      <c r="K52" s="230"/>
      <c r="L52" s="230"/>
      <c r="M52" s="230"/>
      <c r="N52" s="230"/>
      <c r="O52" s="230"/>
      <c r="P52" s="230"/>
      <c r="Q52" s="230"/>
    </row>
    <row r="53" spans="1:17" s="106" customFormat="1" ht="18.75" customHeight="1">
      <c r="A53" s="103" t="s">
        <v>279</v>
      </c>
      <c r="B53" s="103" t="s">
        <v>167</v>
      </c>
      <c r="C53" s="104" t="s">
        <v>280</v>
      </c>
      <c r="D53" s="227" t="s">
        <v>452</v>
      </c>
      <c r="E53" s="227" t="s">
        <v>449</v>
      </c>
      <c r="F53" s="228" t="s">
        <v>462</v>
      </c>
      <c r="G53" s="105">
        <v>115.9</v>
      </c>
      <c r="H53" s="105">
        <v>115.9</v>
      </c>
      <c r="I53" s="233"/>
      <c r="J53" s="230"/>
      <c r="K53" s="230"/>
      <c r="L53" s="230"/>
      <c r="M53" s="230"/>
      <c r="N53" s="230"/>
      <c r="O53" s="230"/>
      <c r="P53" s="230"/>
      <c r="Q53" s="230"/>
    </row>
    <row r="54" spans="1:17" s="106" customFormat="1" ht="18.75" customHeight="1">
      <c r="A54" s="103" t="s">
        <v>279</v>
      </c>
      <c r="B54" s="103" t="s">
        <v>170</v>
      </c>
      <c r="C54" s="104" t="s">
        <v>281</v>
      </c>
      <c r="D54" s="227" t="s">
        <v>459</v>
      </c>
      <c r="E54" s="227" t="s">
        <v>453</v>
      </c>
      <c r="F54" s="228" t="s">
        <v>461</v>
      </c>
      <c r="G54" s="105">
        <v>5</v>
      </c>
      <c r="H54" s="105">
        <v>5</v>
      </c>
      <c r="I54" s="233"/>
      <c r="J54" s="230"/>
      <c r="K54" s="230"/>
      <c r="L54" s="230"/>
      <c r="M54" s="230"/>
      <c r="N54" s="230"/>
      <c r="O54" s="230"/>
      <c r="P54" s="230"/>
      <c r="Q54" s="230"/>
    </row>
    <row r="55" spans="1:17" s="106" customFormat="1" ht="18.75" customHeight="1">
      <c r="A55" s="103" t="s">
        <v>279</v>
      </c>
      <c r="B55" s="103" t="s">
        <v>161</v>
      </c>
      <c r="C55" s="104" t="s">
        <v>584</v>
      </c>
      <c r="D55" s="227" t="s">
        <v>452</v>
      </c>
      <c r="E55" s="227" t="s">
        <v>449</v>
      </c>
      <c r="F55" s="228" t="s">
        <v>462</v>
      </c>
      <c r="G55" s="105">
        <v>0.4</v>
      </c>
      <c r="H55" s="105">
        <v>0.4</v>
      </c>
      <c r="I55" s="233"/>
      <c r="J55" s="230"/>
      <c r="K55" s="230"/>
      <c r="L55" s="230"/>
      <c r="M55" s="230"/>
      <c r="N55" s="230"/>
      <c r="O55" s="230"/>
      <c r="P55" s="230"/>
      <c r="Q55" s="230"/>
    </row>
    <row r="56" spans="1:17" s="106" customFormat="1" ht="18.75" customHeight="1">
      <c r="A56" s="103" t="s">
        <v>279</v>
      </c>
      <c r="B56" s="103" t="s">
        <v>264</v>
      </c>
      <c r="C56" s="104" t="s">
        <v>282</v>
      </c>
      <c r="D56" s="227" t="s">
        <v>459</v>
      </c>
      <c r="E56" s="227" t="s">
        <v>453</v>
      </c>
      <c r="F56" s="228" t="s">
        <v>461</v>
      </c>
      <c r="G56" s="105">
        <v>4.2</v>
      </c>
      <c r="H56" s="105">
        <v>4.2</v>
      </c>
      <c r="I56" s="233"/>
      <c r="J56" s="230"/>
      <c r="K56" s="230"/>
      <c r="L56" s="230"/>
      <c r="M56" s="230"/>
      <c r="N56" s="230"/>
      <c r="O56" s="230"/>
      <c r="P56" s="230"/>
      <c r="Q56" s="230"/>
    </row>
    <row r="57" spans="1:17" s="106" customFormat="1" ht="18.75" customHeight="1">
      <c r="A57" s="103" t="s">
        <v>279</v>
      </c>
      <c r="B57" s="103" t="s">
        <v>264</v>
      </c>
      <c r="C57" s="104" t="s">
        <v>282</v>
      </c>
      <c r="D57" s="227" t="s">
        <v>452</v>
      </c>
      <c r="E57" s="227" t="s">
        <v>449</v>
      </c>
      <c r="F57" s="228" t="s">
        <v>462</v>
      </c>
      <c r="G57" s="105">
        <v>11.5</v>
      </c>
      <c r="H57" s="105">
        <v>11.5</v>
      </c>
      <c r="I57" s="233"/>
      <c r="J57" s="230"/>
      <c r="K57" s="230"/>
      <c r="L57" s="230"/>
      <c r="M57" s="230"/>
      <c r="N57" s="230"/>
      <c r="O57" s="230"/>
      <c r="P57" s="230"/>
      <c r="Q57" s="230"/>
    </row>
    <row r="58" spans="1:17" s="106" customFormat="1" ht="18.75" customHeight="1">
      <c r="A58" s="103" t="s">
        <v>279</v>
      </c>
      <c r="B58" s="103" t="s">
        <v>176</v>
      </c>
      <c r="C58" s="104" t="s">
        <v>585</v>
      </c>
      <c r="D58" s="227" t="s">
        <v>452</v>
      </c>
      <c r="E58" s="227" t="s">
        <v>449</v>
      </c>
      <c r="F58" s="228" t="s">
        <v>462</v>
      </c>
      <c r="G58" s="105">
        <v>0.1</v>
      </c>
      <c r="H58" s="105">
        <v>0.1</v>
      </c>
      <c r="I58" s="233"/>
      <c r="J58" s="230"/>
      <c r="K58" s="230"/>
      <c r="L58" s="230"/>
      <c r="M58" s="230"/>
      <c r="N58" s="230"/>
      <c r="O58" s="230"/>
      <c r="P58" s="230"/>
      <c r="Q58" s="230"/>
    </row>
    <row r="59" spans="1:17" s="106" customFormat="1" ht="18.75" customHeight="1">
      <c r="A59" s="103" t="s">
        <v>279</v>
      </c>
      <c r="B59" s="103" t="s">
        <v>586</v>
      </c>
      <c r="C59" s="104" t="s">
        <v>587</v>
      </c>
      <c r="D59" s="227" t="s">
        <v>452</v>
      </c>
      <c r="E59" s="227" t="s">
        <v>449</v>
      </c>
      <c r="F59" s="228" t="s">
        <v>462</v>
      </c>
      <c r="G59" s="105">
        <v>3</v>
      </c>
      <c r="H59" s="105">
        <v>3</v>
      </c>
      <c r="I59" s="233"/>
      <c r="J59" s="230"/>
      <c r="K59" s="230"/>
      <c r="L59" s="230"/>
      <c r="M59" s="230"/>
      <c r="N59" s="230"/>
      <c r="O59" s="230"/>
      <c r="P59" s="230"/>
      <c r="Q59" s="230"/>
    </row>
    <row r="60" spans="1:17" s="106" customFormat="1" ht="18.75" customHeight="1">
      <c r="A60" s="103" t="s">
        <v>279</v>
      </c>
      <c r="B60" s="103" t="s">
        <v>166</v>
      </c>
      <c r="C60" s="104" t="s">
        <v>283</v>
      </c>
      <c r="D60" s="227" t="s">
        <v>459</v>
      </c>
      <c r="E60" s="227" t="s">
        <v>453</v>
      </c>
      <c r="F60" s="228" t="s">
        <v>461</v>
      </c>
      <c r="G60" s="105">
        <v>13</v>
      </c>
      <c r="H60" s="105">
        <v>13</v>
      </c>
      <c r="I60" s="233"/>
      <c r="J60" s="230"/>
      <c r="K60" s="230"/>
      <c r="L60" s="230"/>
      <c r="M60" s="230"/>
      <c r="N60" s="230"/>
      <c r="O60" s="230"/>
      <c r="P60" s="230"/>
      <c r="Q60" s="230"/>
    </row>
    <row r="61" spans="1:17" s="106" customFormat="1" ht="18.75" customHeight="1">
      <c r="A61" s="103" t="s">
        <v>279</v>
      </c>
      <c r="B61" s="103" t="s">
        <v>166</v>
      </c>
      <c r="C61" s="104" t="s">
        <v>283</v>
      </c>
      <c r="D61" s="227" t="s">
        <v>452</v>
      </c>
      <c r="E61" s="227" t="s">
        <v>449</v>
      </c>
      <c r="F61" s="228" t="s">
        <v>462</v>
      </c>
      <c r="G61" s="105">
        <v>7.6</v>
      </c>
      <c r="H61" s="105">
        <v>7.6</v>
      </c>
      <c r="I61" s="233"/>
      <c r="J61" s="230"/>
      <c r="K61" s="230"/>
      <c r="L61" s="230"/>
      <c r="M61" s="230"/>
      <c r="N61" s="230"/>
      <c r="O61" s="230"/>
      <c r="P61" s="230"/>
      <c r="Q61" s="230"/>
    </row>
    <row r="62" spans="1:17" s="106" customFormat="1" ht="18.75" customHeight="1">
      <c r="A62" s="103" t="s">
        <v>279</v>
      </c>
      <c r="B62" s="103" t="s">
        <v>246</v>
      </c>
      <c r="C62" s="104" t="s">
        <v>588</v>
      </c>
      <c r="D62" s="227" t="s">
        <v>452</v>
      </c>
      <c r="E62" s="227" t="s">
        <v>449</v>
      </c>
      <c r="F62" s="228" t="s">
        <v>462</v>
      </c>
      <c r="G62" s="105">
        <v>10.4</v>
      </c>
      <c r="H62" s="105">
        <v>10.4</v>
      </c>
      <c r="I62" s="233"/>
      <c r="J62" s="230"/>
      <c r="K62" s="230"/>
      <c r="L62" s="230"/>
      <c r="M62" s="230"/>
      <c r="N62" s="230"/>
      <c r="O62" s="230"/>
      <c r="P62" s="230"/>
      <c r="Q62" s="230"/>
    </row>
    <row r="63" spans="1:17" s="106" customFormat="1" ht="18.75" customHeight="1">
      <c r="A63" s="103" t="s">
        <v>279</v>
      </c>
      <c r="B63" s="103" t="s">
        <v>249</v>
      </c>
      <c r="C63" s="104" t="s">
        <v>589</v>
      </c>
      <c r="D63" s="227" t="s">
        <v>452</v>
      </c>
      <c r="E63" s="227" t="s">
        <v>449</v>
      </c>
      <c r="F63" s="228" t="s">
        <v>462</v>
      </c>
      <c r="G63" s="105">
        <v>1.4</v>
      </c>
      <c r="H63" s="105">
        <v>1.4</v>
      </c>
      <c r="I63" s="233"/>
      <c r="J63" s="230"/>
      <c r="K63" s="230"/>
      <c r="L63" s="230"/>
      <c r="M63" s="230"/>
      <c r="N63" s="230"/>
      <c r="O63" s="230"/>
      <c r="P63" s="230"/>
      <c r="Q63" s="230"/>
    </row>
    <row r="64" spans="1:17" s="106" customFormat="1" ht="18.75" customHeight="1">
      <c r="A64" s="103" t="s">
        <v>279</v>
      </c>
      <c r="B64" s="103" t="s">
        <v>251</v>
      </c>
      <c r="C64" s="104" t="s">
        <v>590</v>
      </c>
      <c r="D64" s="227" t="s">
        <v>459</v>
      </c>
      <c r="E64" s="227" t="s">
        <v>463</v>
      </c>
      <c r="F64" s="228" t="s">
        <v>464</v>
      </c>
      <c r="G64" s="105">
        <v>2</v>
      </c>
      <c r="H64" s="105">
        <v>2</v>
      </c>
      <c r="I64" s="233"/>
      <c r="J64" s="230"/>
      <c r="K64" s="230"/>
      <c r="L64" s="230"/>
      <c r="M64" s="230"/>
      <c r="N64" s="230"/>
      <c r="O64" s="230"/>
      <c r="P64" s="230"/>
      <c r="Q64" s="230"/>
    </row>
    <row r="65" spans="1:17" s="106" customFormat="1" ht="18.75" customHeight="1">
      <c r="A65" s="103" t="s">
        <v>279</v>
      </c>
      <c r="B65" s="103" t="s">
        <v>251</v>
      </c>
      <c r="C65" s="104" t="s">
        <v>590</v>
      </c>
      <c r="D65" s="227" t="s">
        <v>452</v>
      </c>
      <c r="E65" s="227" t="s">
        <v>449</v>
      </c>
      <c r="F65" s="228" t="s">
        <v>462</v>
      </c>
      <c r="G65" s="105">
        <v>1</v>
      </c>
      <c r="H65" s="105">
        <v>1</v>
      </c>
      <c r="I65" s="233"/>
      <c r="J65" s="230"/>
      <c r="K65" s="230"/>
      <c r="L65" s="230"/>
      <c r="M65" s="230"/>
      <c r="N65" s="230"/>
      <c r="O65" s="230"/>
      <c r="P65" s="230"/>
      <c r="Q65" s="230"/>
    </row>
    <row r="66" spans="1:17" s="106" customFormat="1" ht="18.75" customHeight="1">
      <c r="A66" s="103" t="s">
        <v>279</v>
      </c>
      <c r="B66" s="103" t="s">
        <v>591</v>
      </c>
      <c r="C66" s="104" t="s">
        <v>592</v>
      </c>
      <c r="D66" s="227" t="s">
        <v>452</v>
      </c>
      <c r="E66" s="227" t="s">
        <v>449</v>
      </c>
      <c r="F66" s="228" t="s">
        <v>462</v>
      </c>
      <c r="G66" s="105">
        <v>1.2</v>
      </c>
      <c r="H66" s="105">
        <v>1.2</v>
      </c>
      <c r="I66" s="233"/>
      <c r="J66" s="230"/>
      <c r="K66" s="230"/>
      <c r="L66" s="230"/>
      <c r="M66" s="230"/>
      <c r="N66" s="230"/>
      <c r="O66" s="230"/>
      <c r="P66" s="230"/>
      <c r="Q66" s="230"/>
    </row>
    <row r="67" spans="1:17" s="106" customFormat="1" ht="18.75" customHeight="1">
      <c r="A67" s="103" t="s">
        <v>279</v>
      </c>
      <c r="B67" s="103" t="s">
        <v>593</v>
      </c>
      <c r="C67" s="104" t="s">
        <v>594</v>
      </c>
      <c r="D67" s="227" t="s">
        <v>452</v>
      </c>
      <c r="E67" s="227" t="s">
        <v>449</v>
      </c>
      <c r="F67" s="228" t="s">
        <v>462</v>
      </c>
      <c r="G67" s="105">
        <v>0.5</v>
      </c>
      <c r="H67" s="105">
        <v>0.5</v>
      </c>
      <c r="I67" s="233"/>
      <c r="J67" s="230"/>
      <c r="K67" s="230"/>
      <c r="L67" s="230"/>
      <c r="M67" s="230"/>
      <c r="N67" s="230"/>
      <c r="O67" s="230"/>
      <c r="P67" s="230"/>
      <c r="Q67" s="230"/>
    </row>
    <row r="68" spans="1:17" s="106" customFormat="1" ht="18.75" customHeight="1">
      <c r="A68" s="103" t="s">
        <v>279</v>
      </c>
      <c r="B68" s="103" t="s">
        <v>284</v>
      </c>
      <c r="C68" s="104" t="s">
        <v>285</v>
      </c>
      <c r="D68" s="227" t="s">
        <v>459</v>
      </c>
      <c r="E68" s="227" t="s">
        <v>453</v>
      </c>
      <c r="F68" s="228" t="s">
        <v>461</v>
      </c>
      <c r="G68" s="105">
        <v>8.9600000000000009</v>
      </c>
      <c r="H68" s="105">
        <v>8.9600000000000009</v>
      </c>
      <c r="I68" s="233"/>
      <c r="J68" s="230"/>
      <c r="K68" s="230"/>
      <c r="L68" s="230"/>
      <c r="M68" s="230"/>
      <c r="N68" s="230"/>
      <c r="O68" s="230"/>
      <c r="P68" s="230"/>
      <c r="Q68" s="230"/>
    </row>
    <row r="69" spans="1:17" s="106" customFormat="1" ht="18.75" customHeight="1">
      <c r="A69" s="103" t="s">
        <v>279</v>
      </c>
      <c r="B69" s="103" t="s">
        <v>284</v>
      </c>
      <c r="C69" s="104" t="s">
        <v>285</v>
      </c>
      <c r="D69" s="227" t="s">
        <v>452</v>
      </c>
      <c r="E69" s="227" t="s">
        <v>449</v>
      </c>
      <c r="F69" s="228" t="s">
        <v>462</v>
      </c>
      <c r="G69" s="105">
        <v>64.22</v>
      </c>
      <c r="H69" s="105">
        <v>64.22</v>
      </c>
      <c r="I69" s="233"/>
      <c r="J69" s="230"/>
      <c r="K69" s="230"/>
      <c r="L69" s="230"/>
      <c r="M69" s="230"/>
      <c r="N69" s="230"/>
      <c r="O69" s="230"/>
      <c r="P69" s="230"/>
      <c r="Q69" s="230"/>
    </row>
    <row r="70" spans="1:17" s="106" customFormat="1" ht="18.75" customHeight="1">
      <c r="A70" s="103" t="s">
        <v>279</v>
      </c>
      <c r="B70" s="103" t="s">
        <v>286</v>
      </c>
      <c r="C70" s="104" t="s">
        <v>287</v>
      </c>
      <c r="D70" s="227" t="s">
        <v>459</v>
      </c>
      <c r="E70" s="227" t="s">
        <v>453</v>
      </c>
      <c r="F70" s="228" t="s">
        <v>461</v>
      </c>
      <c r="G70" s="105">
        <v>11.2</v>
      </c>
      <c r="H70" s="105">
        <v>11.2</v>
      </c>
      <c r="I70" s="235"/>
      <c r="J70" s="235"/>
      <c r="K70" s="235"/>
      <c r="L70" s="235"/>
      <c r="M70" s="235"/>
      <c r="N70" s="235"/>
      <c r="O70" s="235"/>
      <c r="P70" s="235"/>
      <c r="Q70" s="235"/>
    </row>
    <row r="71" spans="1:17" s="106" customFormat="1" ht="18.75" customHeight="1">
      <c r="A71" s="103" t="s">
        <v>279</v>
      </c>
      <c r="B71" s="103" t="s">
        <v>286</v>
      </c>
      <c r="C71" s="104" t="s">
        <v>287</v>
      </c>
      <c r="D71" s="227" t="s">
        <v>452</v>
      </c>
      <c r="E71" s="227" t="s">
        <v>449</v>
      </c>
      <c r="F71" s="228" t="s">
        <v>462</v>
      </c>
      <c r="G71" s="105">
        <v>80.27</v>
      </c>
      <c r="H71" s="105">
        <v>80.27</v>
      </c>
      <c r="I71" s="235"/>
      <c r="J71" s="235"/>
      <c r="K71" s="235"/>
      <c r="L71" s="235"/>
      <c r="M71" s="235"/>
      <c r="N71" s="235"/>
      <c r="O71" s="235"/>
      <c r="P71" s="235"/>
      <c r="Q71" s="235"/>
    </row>
    <row r="72" spans="1:17" s="106" customFormat="1" ht="18.75" customHeight="1">
      <c r="A72" s="103" t="s">
        <v>279</v>
      </c>
      <c r="B72" s="103" t="s">
        <v>595</v>
      </c>
      <c r="C72" s="104" t="s">
        <v>596</v>
      </c>
      <c r="D72" s="227" t="s">
        <v>452</v>
      </c>
      <c r="E72" s="227" t="s">
        <v>449</v>
      </c>
      <c r="F72" s="228" t="s">
        <v>462</v>
      </c>
      <c r="G72" s="105">
        <v>16</v>
      </c>
      <c r="H72" s="105">
        <v>16</v>
      </c>
      <c r="I72" s="235"/>
      <c r="J72" s="235"/>
      <c r="K72" s="235"/>
      <c r="L72" s="235"/>
      <c r="M72" s="235"/>
      <c r="N72" s="235"/>
      <c r="O72" s="235"/>
      <c r="P72" s="235"/>
      <c r="Q72" s="235"/>
    </row>
    <row r="73" spans="1:17" s="106" customFormat="1" ht="18.75" customHeight="1">
      <c r="A73" s="103" t="s">
        <v>279</v>
      </c>
      <c r="B73" s="103" t="s">
        <v>288</v>
      </c>
      <c r="C73" s="104" t="s">
        <v>289</v>
      </c>
      <c r="D73" s="227" t="s">
        <v>452</v>
      </c>
      <c r="E73" s="227" t="s">
        <v>449</v>
      </c>
      <c r="F73" s="228" t="s">
        <v>462</v>
      </c>
      <c r="G73" s="105">
        <v>145.6</v>
      </c>
      <c r="H73" s="105">
        <v>145.6</v>
      </c>
      <c r="I73" s="235"/>
      <c r="J73" s="235"/>
      <c r="K73" s="235"/>
      <c r="L73" s="235"/>
      <c r="M73" s="235"/>
      <c r="N73" s="235"/>
      <c r="O73" s="235"/>
      <c r="P73" s="235"/>
      <c r="Q73" s="235"/>
    </row>
    <row r="74" spans="1:17" s="106" customFormat="1" ht="18.75" customHeight="1">
      <c r="A74" s="103" t="s">
        <v>279</v>
      </c>
      <c r="B74" s="103" t="s">
        <v>180</v>
      </c>
      <c r="C74" s="104" t="s">
        <v>290</v>
      </c>
      <c r="D74" s="227" t="s">
        <v>452</v>
      </c>
      <c r="E74" s="227" t="s">
        <v>449</v>
      </c>
      <c r="F74" s="228" t="s">
        <v>462</v>
      </c>
      <c r="G74" s="105">
        <v>41.23</v>
      </c>
      <c r="H74" s="105">
        <v>41.23</v>
      </c>
      <c r="I74" s="235"/>
      <c r="J74" s="235"/>
      <c r="K74" s="235"/>
      <c r="L74" s="235"/>
      <c r="M74" s="235"/>
      <c r="N74" s="235"/>
      <c r="O74" s="235"/>
      <c r="P74" s="235"/>
      <c r="Q74" s="235"/>
    </row>
    <row r="75" spans="1:17" s="106" customFormat="1"/>
  </sheetData>
  <sheetProtection formatCells="0" formatColumns="0" formatRows="0"/>
  <mergeCells count="15">
    <mergeCell ref="K6:K7"/>
    <mergeCell ref="L6:L7"/>
    <mergeCell ref="M6:M7"/>
    <mergeCell ref="N6:N7"/>
    <mergeCell ref="J6:J7"/>
    <mergeCell ref="O6:O7"/>
    <mergeCell ref="A2:Q2"/>
    <mergeCell ref="A4:C6"/>
    <mergeCell ref="D4:F6"/>
    <mergeCell ref="G4:Q4"/>
    <mergeCell ref="G5:G7"/>
    <mergeCell ref="H5:I6"/>
    <mergeCell ref="J5:O5"/>
    <mergeCell ref="P5:P7"/>
    <mergeCell ref="Q5:Q7"/>
  </mergeCells>
  <phoneticPr fontId="21" type="noConversion"/>
  <printOptions horizontalCentered="1"/>
  <pageMargins left="0.31496062992125984" right="0.31496062992125984" top="0.55118110236220474" bottom="0.19685039370078741" header="0.31496062992125984" footer="0.31496062992125984"/>
  <pageSetup paperSize="9" scale="85" orientation="portrait" verticalDpi="200" r:id="rId1"/>
  <headerFooter alignWithMargins="0"/>
</worksheet>
</file>

<file path=xl/worksheets/sheet7.xml><?xml version="1.0" encoding="utf-8"?>
<worksheet xmlns="http://schemas.openxmlformats.org/spreadsheetml/2006/main" xmlns:r="http://schemas.openxmlformats.org/officeDocument/2006/relationships">
  <dimension ref="A1:E35"/>
  <sheetViews>
    <sheetView showGridLines="0" showZeros="0" workbookViewId="0">
      <selection activeCell="A2" sqref="A2:D2"/>
    </sheetView>
  </sheetViews>
  <sheetFormatPr defaultRowHeight="14.25"/>
  <cols>
    <col min="1" max="1" width="35.75" style="86" customWidth="1"/>
    <col min="2" max="2" width="21.375" style="86" customWidth="1"/>
    <col min="3" max="3" width="20.875" style="86" customWidth="1"/>
    <col min="4" max="4" width="12.375" style="86" customWidth="1"/>
    <col min="5" max="5" width="27" style="86" customWidth="1"/>
    <col min="6" max="16384" width="9" style="86"/>
  </cols>
  <sheetData>
    <row r="1" spans="1:5" ht="14.25" customHeight="1">
      <c r="D1" s="87"/>
    </row>
    <row r="2" spans="1:5" s="89" customFormat="1" ht="45" customHeight="1">
      <c r="A2" s="315" t="s">
        <v>564</v>
      </c>
      <c r="B2" s="315"/>
      <c r="C2" s="315"/>
      <c r="D2" s="315"/>
      <c r="E2" s="88"/>
    </row>
    <row r="3" spans="1:5" ht="18.75" customHeight="1">
      <c r="A3" s="90" t="s">
        <v>565</v>
      </c>
      <c r="B3" s="91"/>
      <c r="C3" s="91"/>
      <c r="D3" s="92" t="s">
        <v>566</v>
      </c>
    </row>
    <row r="4" spans="1:5" s="95" customFormat="1" ht="30" customHeight="1">
      <c r="A4" s="93" t="s">
        <v>567</v>
      </c>
      <c r="B4" s="94" t="s">
        <v>568</v>
      </c>
      <c r="C4" s="94" t="s">
        <v>569</v>
      </c>
      <c r="D4" s="94" t="s">
        <v>570</v>
      </c>
      <c r="E4" s="86"/>
    </row>
    <row r="5" spans="1:5" s="98" customFormat="1" ht="30" customHeight="1">
      <c r="A5" s="8" t="s">
        <v>571</v>
      </c>
      <c r="B5" s="8"/>
      <c r="C5" s="96">
        <v>221.59</v>
      </c>
      <c r="D5" s="97"/>
      <c r="E5" s="4"/>
    </row>
    <row r="6" spans="1:5" s="98" customFormat="1" ht="30" customHeight="1">
      <c r="A6" s="99" t="s">
        <v>572</v>
      </c>
      <c r="B6" s="99"/>
      <c r="C6" s="100">
        <v>0</v>
      </c>
      <c r="D6" s="97"/>
      <c r="E6" s="4"/>
    </row>
    <row r="7" spans="1:5" s="98" customFormat="1" ht="30" customHeight="1">
      <c r="A7" s="99" t="s">
        <v>573</v>
      </c>
      <c r="B7" s="99"/>
      <c r="C7" s="100">
        <v>5.5</v>
      </c>
      <c r="D7" s="97"/>
      <c r="E7" s="4"/>
    </row>
    <row r="8" spans="1:5" s="98" customFormat="1" ht="30" customHeight="1">
      <c r="A8" s="99" t="s">
        <v>574</v>
      </c>
      <c r="B8" s="99"/>
      <c r="C8" s="96">
        <v>216.09</v>
      </c>
      <c r="D8" s="97"/>
      <c r="E8" s="4"/>
    </row>
    <row r="9" spans="1:5" s="98" customFormat="1" ht="30" customHeight="1">
      <c r="A9" s="99" t="s">
        <v>575</v>
      </c>
      <c r="B9" s="99"/>
      <c r="C9" s="100">
        <v>216.09</v>
      </c>
      <c r="D9" s="97"/>
      <c r="E9" s="4"/>
    </row>
    <row r="10" spans="1:5" s="98" customFormat="1" ht="30" customHeight="1">
      <c r="A10" s="99" t="s">
        <v>576</v>
      </c>
      <c r="B10" s="99"/>
      <c r="C10" s="100">
        <v>0</v>
      </c>
      <c r="D10" s="97"/>
      <c r="E10" s="4"/>
    </row>
    <row r="11" spans="1:5" s="95" customFormat="1" ht="85.5" customHeight="1">
      <c r="A11" s="316" t="s">
        <v>72</v>
      </c>
      <c r="B11" s="316"/>
      <c r="C11" s="316"/>
      <c r="D11" s="316"/>
      <c r="E11" s="86"/>
    </row>
    <row r="12" spans="1:5" s="95" customFormat="1" ht="14.25" customHeight="1">
      <c r="A12" s="86"/>
      <c r="B12" s="86"/>
      <c r="C12" s="86"/>
      <c r="D12" s="86"/>
      <c r="E12" s="86"/>
    </row>
    <row r="13" spans="1:5" s="95" customFormat="1" ht="14.25" customHeight="1">
      <c r="A13" s="86"/>
      <c r="B13" s="86"/>
      <c r="C13" s="86"/>
      <c r="D13" s="86"/>
      <c r="E13" s="86"/>
    </row>
    <row r="14" spans="1:5" s="95" customFormat="1" ht="14.25" customHeight="1">
      <c r="A14" s="86"/>
      <c r="B14" s="86"/>
      <c r="C14" s="86"/>
      <c r="D14" s="86"/>
      <c r="E14" s="86"/>
    </row>
    <row r="15" spans="1:5" s="95" customFormat="1" ht="14.25" customHeight="1">
      <c r="A15" s="86"/>
      <c r="B15" s="86"/>
      <c r="C15" s="86"/>
      <c r="D15" s="86"/>
      <c r="E15" s="86"/>
    </row>
    <row r="16" spans="1:5" s="95" customFormat="1" ht="14.25" customHeight="1">
      <c r="A16" s="86"/>
      <c r="B16" s="86"/>
      <c r="C16" s="86"/>
      <c r="D16" s="86"/>
      <c r="E16" s="86"/>
    </row>
    <row r="17" spans="1:5" s="95" customFormat="1" ht="14.25" customHeight="1">
      <c r="A17"/>
      <c r="B17"/>
      <c r="C17"/>
      <c r="D17"/>
      <c r="E17"/>
    </row>
    <row r="18" spans="1:5" s="95" customFormat="1" ht="14.25" customHeight="1">
      <c r="A18"/>
      <c r="B18"/>
      <c r="C18"/>
      <c r="D18"/>
      <c r="E18"/>
    </row>
    <row r="19" spans="1:5" s="95" customFormat="1" ht="14.25" customHeight="1">
      <c r="A19"/>
      <c r="B19"/>
      <c r="C19"/>
      <c r="D19"/>
      <c r="E19"/>
    </row>
    <row r="20" spans="1:5" s="95" customFormat="1" ht="14.25" customHeight="1">
      <c r="A20"/>
      <c r="B20"/>
      <c r="C20"/>
      <c r="D20"/>
      <c r="E20"/>
    </row>
    <row r="21" spans="1:5" s="95" customFormat="1" ht="14.25" customHeight="1">
      <c r="A21"/>
      <c r="B21"/>
      <c r="C21"/>
      <c r="D21"/>
      <c r="E21"/>
    </row>
    <row r="22" spans="1:5" s="95" customFormat="1" ht="14.25" customHeight="1">
      <c r="A22"/>
      <c r="B22"/>
      <c r="C22"/>
      <c r="D22"/>
      <c r="E22"/>
    </row>
    <row r="23" spans="1:5" s="95" customFormat="1" ht="14.25" customHeight="1">
      <c r="A23"/>
      <c r="B23"/>
      <c r="C23"/>
      <c r="D23"/>
      <c r="E23"/>
    </row>
    <row r="24" spans="1:5" s="95" customFormat="1" ht="14.25" customHeight="1">
      <c r="A24"/>
      <c r="B24"/>
      <c r="C24"/>
      <c r="D24"/>
      <c r="E24"/>
    </row>
    <row r="25" spans="1:5" s="95" customFormat="1" ht="14.25" customHeight="1">
      <c r="A25"/>
      <c r="B25"/>
      <c r="C25"/>
      <c r="D25"/>
      <c r="E25"/>
    </row>
    <row r="26" spans="1:5" s="95" customFormat="1" ht="14.25" customHeight="1">
      <c r="A26"/>
      <c r="B26"/>
      <c r="C26"/>
      <c r="D26"/>
      <c r="E26"/>
    </row>
    <row r="27" spans="1:5" s="95" customFormat="1" ht="14.25" customHeight="1">
      <c r="A27"/>
      <c r="B27"/>
      <c r="C27"/>
      <c r="D27"/>
      <c r="E27"/>
    </row>
    <row r="28" spans="1:5" s="95" customFormat="1" ht="14.25" customHeight="1">
      <c r="A28"/>
      <c r="B28"/>
      <c r="C28"/>
      <c r="D28"/>
      <c r="E28"/>
    </row>
    <row r="29" spans="1:5" s="95" customFormat="1" ht="14.25" customHeight="1">
      <c r="A29"/>
      <c r="B29"/>
      <c r="C29"/>
      <c r="D29"/>
      <c r="E29"/>
    </row>
    <row r="30" spans="1:5" s="95" customFormat="1" ht="14.25" customHeight="1">
      <c r="A30"/>
      <c r="B30"/>
      <c r="C30"/>
      <c r="D30"/>
      <c r="E30"/>
    </row>
    <row r="31" spans="1:5" s="95" customFormat="1" ht="14.25" customHeight="1">
      <c r="A31"/>
      <c r="B31"/>
      <c r="C31"/>
      <c r="D31"/>
      <c r="E31"/>
    </row>
    <row r="32" spans="1:5" s="95" customFormat="1" ht="14.25" customHeight="1">
      <c r="A32"/>
      <c r="B32"/>
      <c r="C32"/>
      <c r="D32"/>
      <c r="E32"/>
    </row>
    <row r="33" spans="1:5" s="95" customFormat="1" ht="14.25" customHeight="1">
      <c r="A33"/>
      <c r="B33"/>
      <c r="C33"/>
      <c r="D33"/>
      <c r="E33"/>
    </row>
    <row r="34" spans="1:5" s="95" customFormat="1" ht="14.25" customHeight="1">
      <c r="A34"/>
      <c r="B34"/>
      <c r="C34"/>
      <c r="D34"/>
      <c r="E34"/>
    </row>
    <row r="35" spans="1:5" s="95" customFormat="1" ht="14.25" customHeight="1">
      <c r="A35"/>
      <c r="B35"/>
      <c r="C35"/>
      <c r="D35"/>
      <c r="E35"/>
    </row>
  </sheetData>
  <sheetProtection formatCells="0" formatColumns="0" formatRows="0"/>
  <mergeCells count="2">
    <mergeCell ref="A2:D2"/>
    <mergeCell ref="A11:D11"/>
  </mergeCells>
  <phoneticPr fontId="21" type="noConversion"/>
  <printOptions horizontalCentered="1"/>
  <pageMargins left="0.35433070866141736" right="0.15748031496062992" top="0.98425196850393704" bottom="0.98425196850393704"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dimension ref="A1:IJ31"/>
  <sheetViews>
    <sheetView showGridLines="0" showZeros="0" workbookViewId="0">
      <selection activeCell="H8" sqref="H8"/>
    </sheetView>
  </sheetViews>
  <sheetFormatPr defaultColWidth="7.25" defaultRowHeight="11.25"/>
  <cols>
    <col min="1" max="3" width="5.625" style="63" customWidth="1"/>
    <col min="4" max="4" width="10.875" style="63" customWidth="1"/>
    <col min="5" max="5" width="27.375" style="63" customWidth="1"/>
    <col min="6" max="6" width="12.75" style="63" customWidth="1"/>
    <col min="7" max="7" width="10.875" style="63" customWidth="1"/>
    <col min="8" max="8" width="12.625" style="63" customWidth="1"/>
    <col min="9" max="12" width="10.875" style="63" customWidth="1"/>
    <col min="13" max="244" width="7.25" style="63" customWidth="1"/>
    <col min="245" max="16384" width="7.25" style="63"/>
  </cols>
  <sheetData>
    <row r="1" spans="1:244" ht="25.5" customHeight="1">
      <c r="A1" s="56"/>
      <c r="B1" s="56"/>
      <c r="C1" s="57"/>
      <c r="D1" s="58"/>
      <c r="E1" s="59"/>
      <c r="F1" s="60"/>
      <c r="G1" s="60"/>
      <c r="H1" s="61"/>
      <c r="I1" s="60"/>
      <c r="J1" s="60"/>
      <c r="K1" s="60"/>
      <c r="L1" s="6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ht="21.75" customHeight="1">
      <c r="A2" s="64" t="s">
        <v>562</v>
      </c>
      <c r="B2" s="64"/>
      <c r="C2" s="64"/>
      <c r="D2" s="64"/>
      <c r="E2" s="64"/>
      <c r="F2" s="64"/>
      <c r="G2" s="64"/>
      <c r="H2" s="64"/>
      <c r="I2" s="64"/>
      <c r="J2" s="64"/>
      <c r="K2" s="64"/>
      <c r="L2" s="6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5.5" customHeight="1">
      <c r="A3" s="65" t="s">
        <v>563</v>
      </c>
      <c r="B3"/>
      <c r="C3"/>
      <c r="D3"/>
      <c r="E3"/>
      <c r="F3" s="60"/>
      <c r="G3" s="66"/>
      <c r="H3" s="66"/>
      <c r="I3" s="66"/>
      <c r="J3" s="66"/>
      <c r="K3" s="66"/>
      <c r="L3" s="67"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73" customFormat="1" ht="25.5" customHeight="1">
      <c r="A4" s="68" t="s">
        <v>63</v>
      </c>
      <c r="B4" s="68"/>
      <c r="C4" s="68"/>
      <c r="D4" s="270" t="s">
        <v>557</v>
      </c>
      <c r="E4" s="270" t="s">
        <v>558</v>
      </c>
      <c r="F4" s="270" t="s">
        <v>39</v>
      </c>
      <c r="G4" s="70" t="s">
        <v>64</v>
      </c>
      <c r="H4" s="70"/>
      <c r="I4" s="70"/>
      <c r="J4" s="72" t="s">
        <v>65</v>
      </c>
      <c r="K4" s="70"/>
      <c r="L4" s="71"/>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73" customFormat="1" ht="37.5" customHeight="1">
      <c r="A5" s="74" t="s">
        <v>50</v>
      </c>
      <c r="B5" s="75" t="s">
        <v>51</v>
      </c>
      <c r="C5" s="75" t="s">
        <v>52</v>
      </c>
      <c r="D5" s="270"/>
      <c r="E5" s="270"/>
      <c r="F5" s="270"/>
      <c r="G5" s="76" t="s">
        <v>18</v>
      </c>
      <c r="H5" s="69" t="s">
        <v>661</v>
      </c>
      <c r="I5" s="77" t="s">
        <v>648</v>
      </c>
      <c r="J5" s="69" t="s">
        <v>18</v>
      </c>
      <c r="K5" s="69" t="s">
        <v>669</v>
      </c>
      <c r="L5" s="69" t="s">
        <v>672</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73" customFormat="1" ht="20.25" customHeight="1">
      <c r="A6" s="74" t="s">
        <v>62</v>
      </c>
      <c r="B6" s="75" t="s">
        <v>62</v>
      </c>
      <c r="C6" s="75" t="s">
        <v>62</v>
      </c>
      <c r="D6" s="78" t="s">
        <v>62</v>
      </c>
      <c r="E6" s="69" t="s">
        <v>62</v>
      </c>
      <c r="F6" s="78">
        <v>1</v>
      </c>
      <c r="G6" s="78">
        <v>3</v>
      </c>
      <c r="H6" s="78">
        <v>4</v>
      </c>
      <c r="I6" s="78">
        <v>5</v>
      </c>
      <c r="J6" s="78">
        <v>6</v>
      </c>
      <c r="K6" s="78">
        <v>7</v>
      </c>
      <c r="L6" s="78">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85" customFormat="1" ht="25.5" customHeight="1">
      <c r="A7" s="79"/>
      <c r="B7" s="79"/>
      <c r="C7" s="79"/>
      <c r="D7" s="80"/>
      <c r="E7" s="81" t="s">
        <v>8</v>
      </c>
      <c r="F7" s="82">
        <v>37412.92</v>
      </c>
      <c r="G7" s="83">
        <v>0</v>
      </c>
      <c r="H7" s="83">
        <v>0</v>
      </c>
      <c r="I7" s="83">
        <v>0</v>
      </c>
      <c r="J7" s="82">
        <v>37412.92</v>
      </c>
      <c r="K7" s="83">
        <v>983.22</v>
      </c>
      <c r="L7" s="82">
        <v>36429.699999999997</v>
      </c>
      <c r="M7" s="84"/>
      <c r="N7" s="84"/>
      <c r="O7" s="84"/>
      <c r="P7" s="8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row>
    <row r="8" spans="1:244" s="85" customFormat="1" ht="25.5" customHeight="1">
      <c r="A8" s="79"/>
      <c r="B8" s="79"/>
      <c r="C8" s="79"/>
      <c r="D8" s="80" t="s">
        <v>156</v>
      </c>
      <c r="E8" s="81" t="s">
        <v>157</v>
      </c>
      <c r="F8" s="82">
        <v>37412.92</v>
      </c>
      <c r="G8" s="83">
        <v>0</v>
      </c>
      <c r="H8" s="83">
        <v>0</v>
      </c>
      <c r="I8" s="83">
        <v>0</v>
      </c>
      <c r="J8" s="82">
        <v>37412.92</v>
      </c>
      <c r="K8" s="83">
        <v>983.22</v>
      </c>
      <c r="L8" s="82">
        <v>36429.699999999997</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row>
    <row r="9" spans="1:244" s="73" customFormat="1" ht="25.5" customHeight="1">
      <c r="A9" s="79" t="s">
        <v>172</v>
      </c>
      <c r="B9" s="79" t="s">
        <v>176</v>
      </c>
      <c r="C9" s="79" t="s">
        <v>177</v>
      </c>
      <c r="D9" s="80" t="s">
        <v>559</v>
      </c>
      <c r="E9" s="81" t="s">
        <v>560</v>
      </c>
      <c r="F9" s="82">
        <v>25443.24</v>
      </c>
      <c r="G9" s="83">
        <v>0</v>
      </c>
      <c r="H9" s="83">
        <v>0</v>
      </c>
      <c r="I9" s="83">
        <v>0</v>
      </c>
      <c r="J9" s="82">
        <v>25443.24</v>
      </c>
      <c r="K9" s="83">
        <v>958.54</v>
      </c>
      <c r="L9" s="82">
        <v>24484.7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73" customFormat="1" ht="25.5" customHeight="1">
      <c r="A10" s="79" t="s">
        <v>172</v>
      </c>
      <c r="B10" s="79" t="s">
        <v>179</v>
      </c>
      <c r="C10" s="79" t="s">
        <v>180</v>
      </c>
      <c r="D10" s="80" t="s">
        <v>559</v>
      </c>
      <c r="E10" s="81" t="s">
        <v>561</v>
      </c>
      <c r="F10" s="82">
        <v>11969.68</v>
      </c>
      <c r="G10" s="83">
        <v>0</v>
      </c>
      <c r="H10" s="83">
        <v>0</v>
      </c>
      <c r="I10" s="83">
        <v>0</v>
      </c>
      <c r="J10" s="82">
        <v>11969.68</v>
      </c>
      <c r="K10" s="83">
        <v>24.68</v>
      </c>
      <c r="L10" s="82">
        <v>11945</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73" customFormat="1" ht="25.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73" customFormat="1" ht="25.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73" customFormat="1" ht="25.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73" customFormat="1" ht="25.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73" customFormat="1" ht="25.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73" customFormat="1" ht="25.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73" customFormat="1" ht="25.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73" customFormat="1" ht="25.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73" customFormat="1" ht="14.2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73"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73"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73"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73"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73"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73"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73"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73"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73"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73"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73"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row r="31" spans="1:244" s="73" customFormat="1"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row>
  </sheetData>
  <sheetProtection formatCells="0" formatColumns="0" formatRows="0"/>
  <mergeCells count="3">
    <mergeCell ref="D4:D5"/>
    <mergeCell ref="E4:E5"/>
    <mergeCell ref="F4:F5"/>
  </mergeCells>
  <phoneticPr fontId="21" type="noConversion"/>
  <printOptions horizontalCentered="1"/>
  <pageMargins left="0.19685039370078741" right="0.19685039370078741" top="0.98425196850393704" bottom="0.39370078740157483" header="0" footer="0"/>
  <pageSetup paperSize="9" scale="64" fitToHeight="99"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dimension ref="A1:D17"/>
  <sheetViews>
    <sheetView showGridLines="0" showZeros="0" workbookViewId="0">
      <selection activeCell="C20" sqref="C20"/>
    </sheetView>
  </sheetViews>
  <sheetFormatPr defaultColWidth="8.875" defaultRowHeight="14.25"/>
  <cols>
    <col min="1" max="1" width="38" style="12" customWidth="1"/>
    <col min="2" max="2" width="15.5" style="12" customWidth="1"/>
    <col min="3" max="3" width="37.625" style="12" customWidth="1"/>
    <col min="4" max="4" width="14.625" style="12" customWidth="1"/>
    <col min="5" max="16384" width="8.875" style="12"/>
  </cols>
  <sheetData>
    <row r="1" spans="1:4" ht="42" customHeight="1">
      <c r="A1" s="317" t="s">
        <v>73</v>
      </c>
      <c r="B1" s="317"/>
      <c r="C1" s="317"/>
      <c r="D1" s="317"/>
    </row>
    <row r="2" spans="1:4" ht="15" customHeight="1">
      <c r="A2" s="13" t="s">
        <v>132</v>
      </c>
      <c r="B2" s="13"/>
      <c r="C2" s="13"/>
      <c r="D2" s="14" t="s">
        <v>2</v>
      </c>
    </row>
    <row r="3" spans="1:4" ht="21" customHeight="1">
      <c r="A3" s="15" t="s">
        <v>74</v>
      </c>
      <c r="B3" s="16" t="s">
        <v>75</v>
      </c>
      <c r="C3" s="15" t="s">
        <v>74</v>
      </c>
      <c r="D3" s="16" t="s">
        <v>76</v>
      </c>
    </row>
    <row r="4" spans="1:4" ht="21" customHeight="1">
      <c r="A4" s="17" t="s">
        <v>77</v>
      </c>
      <c r="B4" s="18"/>
      <c r="C4" s="19" t="s">
        <v>78</v>
      </c>
      <c r="D4" s="20" t="s">
        <v>79</v>
      </c>
    </row>
    <row r="5" spans="1:4" ht="21" customHeight="1">
      <c r="A5" s="17" t="s">
        <v>80</v>
      </c>
      <c r="B5" s="18"/>
      <c r="C5" s="19" t="s">
        <v>81</v>
      </c>
      <c r="D5" s="18"/>
    </row>
    <row r="6" spans="1:4" ht="21" customHeight="1">
      <c r="A6" s="17" t="s">
        <v>82</v>
      </c>
      <c r="B6" s="18"/>
      <c r="C6" s="19" t="s">
        <v>83</v>
      </c>
      <c r="D6" s="18"/>
    </row>
    <row r="7" spans="1:4" ht="21" customHeight="1">
      <c r="A7" s="17" t="s">
        <v>84</v>
      </c>
      <c r="B7" s="18"/>
      <c r="C7" s="19" t="s">
        <v>85</v>
      </c>
      <c r="D7" s="18"/>
    </row>
    <row r="8" spans="1:4" ht="21" customHeight="1">
      <c r="A8" s="17" t="s">
        <v>86</v>
      </c>
      <c r="B8" s="18"/>
      <c r="C8" s="19" t="s">
        <v>87</v>
      </c>
      <c r="D8" s="18"/>
    </row>
    <row r="9" spans="1:4" ht="21" customHeight="1">
      <c r="A9" s="17"/>
      <c r="B9" s="18"/>
      <c r="C9" s="19"/>
      <c r="D9" s="18"/>
    </row>
    <row r="10" spans="1:4" s="10" customFormat="1" ht="21" customHeight="1">
      <c r="A10" s="21" t="s">
        <v>88</v>
      </c>
      <c r="B10" s="22"/>
      <c r="C10" s="23" t="s">
        <v>89</v>
      </c>
      <c r="D10" s="22"/>
    </row>
    <row r="11" spans="1:4" s="11" customFormat="1" ht="21" customHeight="1">
      <c r="A11" s="24" t="s">
        <v>90</v>
      </c>
      <c r="B11" s="25"/>
      <c r="C11" s="26" t="s">
        <v>91</v>
      </c>
      <c r="D11" s="18"/>
    </row>
    <row r="12" spans="1:4" ht="21" customHeight="1">
      <c r="A12" s="27" t="s">
        <v>92</v>
      </c>
      <c r="B12" s="18"/>
      <c r="C12" s="24"/>
      <c r="D12" s="18"/>
    </row>
    <row r="13" spans="1:4" ht="21" customHeight="1">
      <c r="A13" s="26"/>
      <c r="B13" s="18"/>
      <c r="C13" s="24"/>
      <c r="D13" s="18"/>
    </row>
    <row r="14" spans="1:4" ht="21" customHeight="1">
      <c r="A14" s="21" t="s">
        <v>35</v>
      </c>
      <c r="B14" s="22"/>
      <c r="C14" s="23" t="s">
        <v>36</v>
      </c>
      <c r="D14" s="22"/>
    </row>
    <row r="15" spans="1:4" s="10" customFormat="1" ht="21" customHeight="1">
      <c r="A15" s="12"/>
      <c r="B15" s="12"/>
      <c r="C15" s="12"/>
      <c r="D15" s="12"/>
    </row>
    <row r="16" spans="1:4">
      <c r="D16" s="28"/>
    </row>
    <row r="17" spans="2:2">
      <c r="B17" s="28">
        <v>0</v>
      </c>
    </row>
  </sheetData>
  <mergeCells count="1">
    <mergeCell ref="A1:D1"/>
  </mergeCells>
  <phoneticPr fontId="31" type="noConversion"/>
  <printOptions horizontalCentered="1"/>
  <pageMargins left="1.22013888888889" right="1.45625" top="1.0625" bottom="1.0625" header="0.51180555555555596" footer="0.5118055555555559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命名范围</vt:lpstr>
      </vt:variant>
      <vt:variant>
        <vt:i4>35</vt:i4>
      </vt:variant>
    </vt:vector>
  </HeadingPairs>
  <TitlesOfParts>
    <vt:vector size="63"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11-001预算项目支出绩效目标表</vt:lpstr>
      <vt:lpstr>11-002预算项目支出绩效目标表</vt:lpstr>
      <vt:lpstr>11-003预算项目支出绩效目标表</vt:lpstr>
      <vt:lpstr>11-004预算项目支出绩效目标表</vt:lpstr>
      <vt:lpstr>11-005预算项目支出绩效目标表</vt:lpstr>
      <vt:lpstr>11-006预算项目支出绩效目标表</vt:lpstr>
      <vt:lpstr>11-007预算项目支出绩效目标表</vt:lpstr>
      <vt:lpstr>11-008预算项目支出绩效目标表</vt:lpstr>
      <vt:lpstr>11-009预算项目支出绩效目标表</vt:lpstr>
      <vt:lpstr>11-010预算项目支出绩效目标表</vt:lpstr>
      <vt:lpstr>11-011预算项目支出绩效目标表</vt:lpstr>
      <vt:lpstr>11-012预算项目支出绩效目标表</vt:lpstr>
      <vt:lpstr>11-013预算项目支出绩效目标表</vt:lpstr>
      <vt:lpstr>11-014预算项目支出绩效目标表</vt:lpstr>
      <vt:lpstr>11-015预算项目支出绩效目标表</vt:lpstr>
      <vt:lpstr>11-016预算项目支出绩效目标表</vt:lpstr>
      <vt:lpstr>11-017预算项目支出绩效目标表</vt:lpstr>
      <vt:lpstr>11-018预算项目支出绩效目标表</vt:lpstr>
      <vt:lpstr>'10机关运行经费'!Print_Area</vt:lpstr>
      <vt:lpstr>'11-001预算项目支出绩效目标表'!Print_Area</vt:lpstr>
      <vt:lpstr>'11-002预算项目支出绩效目标表'!Print_Area</vt:lpstr>
      <vt:lpstr>'11-003预算项目支出绩效目标表'!Print_Area</vt:lpstr>
      <vt:lpstr>'11-004预算项目支出绩效目标表'!Print_Area</vt:lpstr>
      <vt:lpstr>'11-005预算项目支出绩效目标表'!Print_Area</vt:lpstr>
      <vt:lpstr>'11-006预算项目支出绩效目标表'!Print_Area</vt:lpstr>
      <vt:lpstr>'11-007预算项目支出绩效目标表'!Print_Area</vt:lpstr>
      <vt:lpstr>'11-008预算项目支出绩效目标表'!Print_Area</vt:lpstr>
      <vt:lpstr>'11-009预算项目支出绩效目标表'!Print_Area</vt:lpstr>
      <vt:lpstr>'11-010预算项目支出绩效目标表'!Print_Area</vt:lpstr>
      <vt:lpstr>'11-011预算项目支出绩效目标表'!Print_Area</vt:lpstr>
      <vt:lpstr>'11-012预算项目支出绩效目标表'!Print_Area</vt:lpstr>
      <vt:lpstr>'11-013预算项目支出绩效目标表'!Print_Area</vt:lpstr>
      <vt:lpstr>'11-014预算项目支出绩效目标表'!Print_Area</vt:lpstr>
      <vt:lpstr>'11-015预算项目支出绩效目标表'!Print_Area</vt:lpstr>
      <vt:lpstr>'11-016预算项目支出绩效目标表'!Print_Area</vt:lpstr>
      <vt:lpstr>'11-017预算项目支出绩效目标表'!Print_Area</vt:lpstr>
      <vt:lpstr>'11-018预算项目支出绩效目标表'!Print_Area</vt:lpstr>
      <vt:lpstr>'1部门收支总体情况表'!Print_Area</vt:lpstr>
      <vt:lpstr>'2部门收入总体情况表'!Print_Area</vt:lpstr>
      <vt:lpstr>'3部门支出总体情况表'!Print_Area</vt:lpstr>
      <vt:lpstr>'4财政拨款收支总体情况表'!Print_Area</vt:lpstr>
      <vt:lpstr>'5一般公共预算支出情况表'!Print_Area</vt:lpstr>
      <vt:lpstr>'7一般公共预算“三公”经费支出情况表'!Print_Area</vt:lpstr>
      <vt:lpstr>'8政府性基金预算支出情况表'!Print_Area</vt:lpstr>
      <vt:lpstr>'9国有资本经营预算收支表'!Print_Area</vt:lpstr>
      <vt:lpstr>'10机关运行经费'!Print_Titles</vt:lpstr>
      <vt:lpstr>'1部门收支总体情况表'!Print_Titles</vt:lpstr>
      <vt:lpstr>'2部门收入总体情况表'!Print_Titles</vt:lpstr>
      <vt:lpstr>'3部门支出总体情况表'!Print_Titles</vt:lpstr>
      <vt:lpstr>'4财政拨款收支总体情况表'!Print_Titles</vt:lpstr>
      <vt:lpstr>'5一般公共预算支出情况表'!Print_Titles</vt:lpstr>
      <vt:lpstr>'6一般公共预算基本支出情况表'!Print_Titles</vt:lpstr>
      <vt:lpstr>'8政府性基金预算支出情况表'!Print_Titles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2020-03-31T03:00:26Z</cp:lastPrinted>
  <dcterms:created xsi:type="dcterms:W3CDTF">2019-03-06T10:42:41Z</dcterms:created>
  <dcterms:modified xsi:type="dcterms:W3CDTF">2020-03-31T03:02:49Z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EDOID">
    <vt:i4>68024</vt:i4>
  </property>
  <property fmtid="{D5CDD505-2E9C-101B-9397-08002B2CF9AE}" pid="4" name="KSORubyTemplateID">
    <vt:lpwstr>10</vt:lpwstr>
  </property>
</Properties>
</file>